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 TRANSPARENCIA 2018\TRANSPARENCIA 2018\FEBRERO 2018\REMUNERACIONES ENERO 20118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3" i="1" l="1"/>
  <c r="I192" i="1"/>
  <c r="I191" i="1"/>
  <c r="I188" i="1"/>
  <c r="E188" i="1"/>
  <c r="E187" i="1"/>
  <c r="I187" i="1" s="1"/>
  <c r="E186" i="1"/>
  <c r="I186" i="1" s="1"/>
  <c r="E185" i="1"/>
  <c r="I185" i="1" s="1"/>
  <c r="I182" i="1"/>
  <c r="I181" i="1"/>
  <c r="I180" i="1"/>
  <c r="I179" i="1"/>
  <c r="I178" i="1"/>
  <c r="E177" i="1"/>
  <c r="I177" i="1" s="1"/>
  <c r="E176" i="1"/>
  <c r="I176" i="1" s="1"/>
  <c r="I175" i="1"/>
  <c r="I174" i="1"/>
  <c r="E173" i="1"/>
  <c r="I173" i="1" s="1"/>
  <c r="E172" i="1"/>
  <c r="I172" i="1" s="1"/>
  <c r="E171" i="1"/>
  <c r="I171" i="1" s="1"/>
  <c r="E170" i="1"/>
  <c r="I170" i="1" s="1"/>
  <c r="E169" i="1"/>
  <c r="I169" i="1" s="1"/>
  <c r="E168" i="1"/>
  <c r="I168" i="1" s="1"/>
  <c r="E167" i="1"/>
  <c r="I167" i="1" s="1"/>
  <c r="E166" i="1"/>
  <c r="I166" i="1" s="1"/>
  <c r="I165" i="1"/>
  <c r="E165" i="1"/>
  <c r="E164" i="1"/>
  <c r="I164" i="1" s="1"/>
  <c r="I163" i="1"/>
  <c r="E162" i="1"/>
  <c r="I162" i="1" s="1"/>
  <c r="I161" i="1"/>
  <c r="E160" i="1"/>
  <c r="I160" i="1" s="1"/>
  <c r="I158" i="1"/>
  <c r="E156" i="1"/>
  <c r="I156" i="1" s="1"/>
  <c r="E155" i="1"/>
  <c r="I155" i="1" s="1"/>
  <c r="I154" i="1"/>
  <c r="I152" i="1"/>
  <c r="E151" i="1"/>
  <c r="I151" i="1" s="1"/>
  <c r="E150" i="1"/>
  <c r="I150" i="1" s="1"/>
  <c r="E149" i="1"/>
  <c r="I149" i="1" s="1"/>
  <c r="E147" i="1"/>
  <c r="I147" i="1" s="1"/>
  <c r="E146" i="1"/>
  <c r="I146" i="1" s="1"/>
  <c r="E145" i="1"/>
  <c r="I145" i="1" s="1"/>
  <c r="E144" i="1"/>
  <c r="I144" i="1" s="1"/>
  <c r="E143" i="1"/>
  <c r="I143" i="1" s="1"/>
  <c r="E142" i="1"/>
  <c r="I142" i="1" s="1"/>
  <c r="E141" i="1"/>
  <c r="I141" i="1" s="1"/>
  <c r="E140" i="1"/>
  <c r="I140" i="1" s="1"/>
  <c r="E139" i="1"/>
  <c r="I139" i="1" s="1"/>
  <c r="E138" i="1"/>
  <c r="I138" i="1" s="1"/>
  <c r="E136" i="1"/>
  <c r="I136" i="1" s="1"/>
  <c r="E134" i="1"/>
  <c r="I134" i="1" s="1"/>
  <c r="E133" i="1"/>
  <c r="I133" i="1" s="1"/>
  <c r="E132" i="1"/>
  <c r="I132" i="1" s="1"/>
  <c r="E131" i="1"/>
  <c r="I131" i="1" s="1"/>
  <c r="E130" i="1"/>
  <c r="I130" i="1" s="1"/>
  <c r="E129" i="1"/>
  <c r="I129" i="1" s="1"/>
  <c r="E128" i="1"/>
  <c r="I128" i="1" s="1"/>
  <c r="E127" i="1"/>
  <c r="I127" i="1" s="1"/>
  <c r="E126" i="1"/>
  <c r="I126" i="1" s="1"/>
  <c r="E125" i="1"/>
  <c r="I125" i="1" s="1"/>
  <c r="E124" i="1"/>
  <c r="I124" i="1" s="1"/>
  <c r="E123" i="1"/>
  <c r="I123" i="1" s="1"/>
  <c r="E122" i="1"/>
  <c r="I122" i="1" s="1"/>
  <c r="E121" i="1"/>
  <c r="I121" i="1" s="1"/>
  <c r="E120" i="1"/>
  <c r="I120" i="1" s="1"/>
  <c r="E119" i="1"/>
  <c r="I119" i="1" s="1"/>
  <c r="E117" i="1"/>
  <c r="I117" i="1" s="1"/>
  <c r="E116" i="1"/>
  <c r="I116" i="1" s="1"/>
  <c r="E114" i="1"/>
  <c r="I114" i="1" s="1"/>
  <c r="E112" i="1"/>
  <c r="I112" i="1" s="1"/>
  <c r="E109" i="1"/>
  <c r="I109" i="1" s="1"/>
  <c r="E107" i="1"/>
  <c r="I107" i="1" s="1"/>
  <c r="E105" i="1"/>
  <c r="I105" i="1" s="1"/>
  <c r="E104" i="1"/>
  <c r="I104" i="1" s="1"/>
  <c r="E102" i="1"/>
  <c r="I102" i="1" s="1"/>
  <c r="E100" i="1"/>
  <c r="I100" i="1" s="1"/>
  <c r="I96" i="1"/>
  <c r="I95" i="1"/>
  <c r="I94" i="1"/>
  <c r="I92" i="1"/>
  <c r="I91" i="1"/>
  <c r="I90" i="1"/>
  <c r="I89" i="1"/>
  <c r="I88" i="1"/>
  <c r="I87" i="1"/>
  <c r="I86" i="1"/>
  <c r="E83" i="1"/>
  <c r="I83" i="1" s="1"/>
  <c r="I81" i="1"/>
  <c r="I79" i="1"/>
  <c r="I77" i="1"/>
  <c r="I75" i="1"/>
  <c r="I74" i="1"/>
  <c r="I73" i="1"/>
  <c r="I71" i="1"/>
  <c r="I69" i="1"/>
  <c r="I68" i="1"/>
  <c r="I67" i="1"/>
  <c r="I66" i="1"/>
  <c r="I65" i="1"/>
  <c r="I64" i="1"/>
  <c r="I63" i="1"/>
  <c r="I62" i="1"/>
  <c r="I60" i="1"/>
  <c r="I59" i="1"/>
  <c r="I58" i="1"/>
  <c r="I56" i="1"/>
  <c r="I54" i="1"/>
  <c r="I53" i="1"/>
  <c r="I51" i="1"/>
  <c r="I50" i="1"/>
  <c r="I49" i="1"/>
  <c r="I47" i="1"/>
  <c r="I46" i="1"/>
  <c r="I45" i="1"/>
  <c r="I43" i="1"/>
  <c r="I42" i="1"/>
  <c r="I40" i="1"/>
  <c r="I38" i="1"/>
  <c r="I37" i="1"/>
  <c r="I36" i="1"/>
  <c r="I34" i="1"/>
  <c r="I32" i="1"/>
  <c r="I30" i="1"/>
  <c r="I28" i="1"/>
  <c r="I26" i="1"/>
  <c r="I25" i="1"/>
  <c r="I24" i="1"/>
  <c r="I23" i="1"/>
  <c r="I22" i="1"/>
  <c r="E19" i="1"/>
  <c r="I19" i="1" s="1"/>
  <c r="E18" i="1"/>
  <c r="I18" i="1" s="1"/>
  <c r="E17" i="1"/>
  <c r="I17" i="1" s="1"/>
  <c r="E16" i="1"/>
  <c r="I16" i="1" s="1"/>
  <c r="E15" i="1"/>
  <c r="I15" i="1" s="1"/>
  <c r="E14" i="1"/>
  <c r="I14" i="1" s="1"/>
  <c r="E13" i="1"/>
  <c r="I13" i="1" s="1"/>
  <c r="E12" i="1"/>
  <c r="I12" i="1" s="1"/>
  <c r="E11" i="1"/>
  <c r="I11" i="1" s="1"/>
  <c r="E10" i="1"/>
  <c r="I10" i="1" s="1"/>
</calcChain>
</file>

<file path=xl/sharedStrings.xml><?xml version="1.0" encoding="utf-8"?>
<sst xmlns="http://schemas.openxmlformats.org/spreadsheetml/2006/main" count="347" uniqueCount="253">
  <si>
    <t>MUNICIPIO DE : SAN JUANITO DE ESCOBEDO JALISCO</t>
  </si>
  <si>
    <t>MSJ 850101 UQ6</t>
  </si>
  <si>
    <t>NOMINA DE DIETAS 2DA QUINCENA DEL MES DE ENERO  DE 2018</t>
  </si>
  <si>
    <t>Num.</t>
  </si>
  <si>
    <t>Sueldo</t>
  </si>
  <si>
    <t>TOTAL</t>
  </si>
  <si>
    <t>SUBSIDIO</t>
  </si>
  <si>
    <t>DESCUENTOS</t>
  </si>
  <si>
    <t>Total</t>
  </si>
  <si>
    <t xml:space="preserve">NOMBRE DE </t>
  </si>
  <si>
    <t>QUINCENAL</t>
  </si>
  <si>
    <t>PERCEPCION</t>
  </si>
  <si>
    <t>EMPLEO</t>
  </si>
  <si>
    <t>I S P T</t>
  </si>
  <si>
    <t>DE TERCEROS</t>
  </si>
  <si>
    <t>Percepción</t>
  </si>
  <si>
    <t>SALA DE REGIDORES</t>
  </si>
  <si>
    <t>LA PLAZA</t>
  </si>
  <si>
    <t>MARIA FELIX ORENDAIN DAMIAN</t>
  </si>
  <si>
    <t>REGIDOR</t>
  </si>
  <si>
    <t>ABRAHAM EMMANUEL AVILA RAMIREZ</t>
  </si>
  <si>
    <t>DELIA NORA RANGEL ROSAS</t>
  </si>
  <si>
    <t>PEDRO MIRAMONTES LOPEZ</t>
  </si>
  <si>
    <t>SANDRA REYNOSO RUVALCABA</t>
  </si>
  <si>
    <t>JUAN DAVID GARCIA LOPEZ</t>
  </si>
  <si>
    <t>MA. GUADALUPE DURAN NUÑO</t>
  </si>
  <si>
    <t>ARMANDO MEZA AVILA</t>
  </si>
  <si>
    <t>ERNESTO CARRILLO MONTES</t>
  </si>
  <si>
    <t>RAFAEL RUBIO AYON</t>
  </si>
  <si>
    <t xml:space="preserve">SINDICO </t>
  </si>
  <si>
    <t>PERMANENTES</t>
  </si>
  <si>
    <t>PRESIDENCIA MUNICIPAL</t>
  </si>
  <si>
    <t>SANCHEZ GONZALEZ JOSE ANTONIO</t>
  </si>
  <si>
    <t>PRESIDENTE</t>
  </si>
  <si>
    <t>RAMIREZ ROJAS JOSE LUIS</t>
  </si>
  <si>
    <t>DIR. DE PLANEACION Y DESARROLLO MUNICIPAL</t>
  </si>
  <si>
    <t>MENDEZ GARCIA BEATRIZ</t>
  </si>
  <si>
    <t>RECEPCIONISTA</t>
  </si>
  <si>
    <t xml:space="preserve"> </t>
  </si>
  <si>
    <t>RUIZ MEZA JUDITH</t>
  </si>
  <si>
    <t>SECRETARIA</t>
  </si>
  <si>
    <t>CARRILLO MONTES MAURA</t>
  </si>
  <si>
    <t>INTENDENTE</t>
  </si>
  <si>
    <t xml:space="preserve">SECRETARIA GENERAL </t>
  </si>
  <si>
    <t>FLORES ALVAREZ IRMA</t>
  </si>
  <si>
    <t>SECRETARIO GENERAL</t>
  </si>
  <si>
    <t>DEPARTAMENTO JURIDICO Y JUZGADO</t>
  </si>
  <si>
    <t>RODRIGUEZ GARCIA MA. GUADALUPE</t>
  </si>
  <si>
    <t>ASISTENTE</t>
  </si>
  <si>
    <t>DIRECCION DE REGISTRO CIVIL</t>
  </si>
  <si>
    <t>MATA MONTES ESTELA</t>
  </si>
  <si>
    <t>OFICIAL DE REGISTRO CIVIL</t>
  </si>
  <si>
    <t>UNIDAD DE TRANSPARENCIA</t>
  </si>
  <si>
    <t>CARBAJAL MONTES OLIVIA</t>
  </si>
  <si>
    <t>TITULAR</t>
  </si>
  <si>
    <t>DIRECCION DE CULTURA Y EDUCACION</t>
  </si>
  <si>
    <t>LOPEZ BARAJAS JOSE MARTIN</t>
  </si>
  <si>
    <t>DIR. DE TURISMO Y EDUCACION</t>
  </si>
  <si>
    <t>MONTES PEREZ JULIA VERONICA</t>
  </si>
  <si>
    <t>DIR. DE CULTURA</t>
  </si>
  <si>
    <t>HERNANDEZ FLORES REYNA ELIZABETH</t>
  </si>
  <si>
    <t>ENC. DE BIBLIOTECA</t>
  </si>
  <si>
    <t>DEPTO.DE MANTO.DE VEHICULOS</t>
  </si>
  <si>
    <t>MEZA RUBIO JORGE HUMBERTO</t>
  </si>
  <si>
    <t>ENC.DE VEHICULOS</t>
  </si>
  <si>
    <t>DEPTO.DE PARTICIPACION CIUDADANA</t>
  </si>
  <si>
    <t>NAVARRO CAMARENA ESPERANZA</t>
  </si>
  <si>
    <t>DIR.PARTICIPACION CIUDADANA</t>
  </si>
  <si>
    <t>RUIZ ACEVES BERENICE</t>
  </si>
  <si>
    <t>AUX. DE PART. CIUDADANA</t>
  </si>
  <si>
    <t xml:space="preserve">OFICIALIA MAYOR </t>
  </si>
  <si>
    <t>MONTES GAMBOA CECILIO</t>
  </si>
  <si>
    <t>OFICIAL MAYOR DE PADRON.</t>
  </si>
  <si>
    <t>MONTES MONTES JORGE LUIS</t>
  </si>
  <si>
    <t>OFICIAL MAYOR ADMVO.</t>
  </si>
  <si>
    <t>HERNANDEZ BERNAL JUDITH TONANZI</t>
  </si>
  <si>
    <t>AUXILIAR DE OFICIALIA MAYOR ADMVO.</t>
  </si>
  <si>
    <t>ADMINISTRACION DE HDA.PUB.MPAL.</t>
  </si>
  <si>
    <t>GUADALUPE JANETH AMAYA RAMOS</t>
  </si>
  <si>
    <t>ENC. DE HACIENDA PUB.MPAL</t>
  </si>
  <si>
    <t>MONTES MORAN ARCELIA</t>
  </si>
  <si>
    <t>GOMEZ MEZA ANA NALLELI</t>
  </si>
  <si>
    <t>DEPARTAMENTO DE CATASTRO</t>
  </si>
  <si>
    <t>MEZA NUÑEZ MARIELA</t>
  </si>
  <si>
    <t>AUXILIAR DE CATASTRO</t>
  </si>
  <si>
    <t>DEPARTAMENTO DE INGRESOS</t>
  </si>
  <si>
    <t>MONTES GONZALEZ GLORIA MERCEDES</t>
  </si>
  <si>
    <t>DIRECCION DE OBRAS PUBLICAS</t>
  </si>
  <si>
    <t>CARDONA GLEZ JABAL JAFET</t>
  </si>
  <si>
    <t>DIR. DE OBRAS PUBLICAS</t>
  </si>
  <si>
    <t>VALLE BARRIENTOS HERIBERTO</t>
  </si>
  <si>
    <t>AUX. DE OBRAS PUBLICAS</t>
  </si>
  <si>
    <t>LEPE LOPEZ JAIRO ALEJANDRO</t>
  </si>
  <si>
    <t>ADMON.DE LOS SERV.PUB.MPALES.</t>
  </si>
  <si>
    <t>CARRILLO RUIZ J. DOLORES</t>
  </si>
  <si>
    <t>DIR DE SERVICIOS MPALES.</t>
  </si>
  <si>
    <t>GONZALEZ TRIGUEROS ALVARO</t>
  </si>
  <si>
    <t>AUX. DE SERVICIOS</t>
  </si>
  <si>
    <t>MORALES QUINTANAR JOSE LUIS</t>
  </si>
  <si>
    <t>INZUNSA SANDOVAL JORGE OSWALDO</t>
  </si>
  <si>
    <t>PONCE MONTES MIGUEL</t>
  </si>
  <si>
    <t>CHOFER</t>
  </si>
  <si>
    <t>JOSE DE JESUS RUIZ MONTES</t>
  </si>
  <si>
    <t>RAMOS PEREZ HIPOLITO MARTIN</t>
  </si>
  <si>
    <t>HERNANDEZ JIMENEZ JUAN MANUEL</t>
  </si>
  <si>
    <t>DEPTO. DE MERCADOS</t>
  </si>
  <si>
    <t>RAMIREZ ROJAS ELIAS</t>
  </si>
  <si>
    <t>VELADOR</t>
  </si>
  <si>
    <t>AGUA POTABLE Y ALCANTARILLADO</t>
  </si>
  <si>
    <t>CORONA GONZALEZ NOEMI JOHANA</t>
  </si>
  <si>
    <t>FAJARDO CELAYA BLAS</t>
  </si>
  <si>
    <t>ENC. DE BOMBA</t>
  </si>
  <si>
    <t>RUIZ MEZA FAUSTO</t>
  </si>
  <si>
    <t>AUXILIAR TECNICO</t>
  </si>
  <si>
    <t>SERVICIOS MEDICOS MUNICIPALES</t>
  </si>
  <si>
    <t>SOTO HERNANEDEZ J. REFUGIO</t>
  </si>
  <si>
    <t>DIR SERVICIOS MED.</t>
  </si>
  <si>
    <t>SECRETARIA GENERAL</t>
  </si>
  <si>
    <t>GONZALEZ RODRIGUEZ BLANCA ESTELA</t>
  </si>
  <si>
    <t>DEPTO. DE PROM. Y DES. ECONOMICO</t>
  </si>
  <si>
    <t>RENTERIA ZUÑIGA JOSE</t>
  </si>
  <si>
    <t>DIR. DE PROM.ECONOMICA</t>
  </si>
  <si>
    <t>DELEGACIONES</t>
  </si>
  <si>
    <t>LOPEZ CABRALES J. ASCENCION</t>
  </si>
  <si>
    <t>ENC. DE BOMBA SN PEDRO</t>
  </si>
  <si>
    <t>AGENCIAS</t>
  </si>
  <si>
    <t>PEREZ SERRATOS ISABEL</t>
  </si>
  <si>
    <t>AGENTE MUNCIPAL  PROVIDENCIA</t>
  </si>
  <si>
    <t>ALBA CORDOBA BENJAMIN</t>
  </si>
  <si>
    <t>AGENTE MUNCIPAL ESTANCITA</t>
  </si>
  <si>
    <t>SOLORZANO LOPEZ CARLOS ALBERTO</t>
  </si>
  <si>
    <t>AGENTE MUNCIPAL SANTIAGUITO</t>
  </si>
  <si>
    <t>HERNANDEZ MUÑOZ FERNANDO</t>
  </si>
  <si>
    <t>AGENTE MUNCIPAL SAN PEDRO</t>
  </si>
  <si>
    <t>CRECENCIO TALAMANTES LAMAS</t>
  </si>
  <si>
    <t>AGENTE MUNCIPAL TRAPICHE</t>
  </si>
  <si>
    <t>AMAYA RAMOS YANETH</t>
  </si>
  <si>
    <t>AGENTE MUNCIPAL EL AZAFRAN</t>
  </si>
  <si>
    <t>RIVAS RIVAS SALVADOR</t>
  </si>
  <si>
    <t>AGENTE MUNCIPAL ESTANCIA DE AYLLONES</t>
  </si>
  <si>
    <t>RASTRO MUNICIPAL</t>
  </si>
  <si>
    <t>RAMIREZ MEZA JOSE LUIS</t>
  </si>
  <si>
    <t>GUARDARASTRO</t>
  </si>
  <si>
    <t>HERNANDEZ MONTES ARTURO</t>
  </si>
  <si>
    <t>VETERINARIO</t>
  </si>
  <si>
    <t>AVILA MONTES JORGE</t>
  </si>
  <si>
    <t>ENC.INSP.GANADERO Y A.</t>
  </si>
  <si>
    <t>PERSONAL SUPERNUMERIARIO</t>
  </si>
  <si>
    <t>VELADOR GARCIA MARIA ERICA</t>
  </si>
  <si>
    <t>CONSERJE</t>
  </si>
  <si>
    <t xml:space="preserve">DIR. CATASTRO E IMPUESTO </t>
  </si>
  <si>
    <t>REGALADO SIERRA CARLOS ARMANDO</t>
  </si>
  <si>
    <t>CONTRALOR</t>
  </si>
  <si>
    <t>JUZGADO MUNICIPAL</t>
  </si>
  <si>
    <t>ANDRADE CASTILLO JOSE ANTONIO</t>
  </si>
  <si>
    <t>JUEZ</t>
  </si>
  <si>
    <t>MONTES VALLADOLID HOREI AMNERIS</t>
  </si>
  <si>
    <t>AUX. JUZGADO MPAL</t>
  </si>
  <si>
    <t>DEPARTAMENTO DE OBRAS PUBLICAS</t>
  </si>
  <si>
    <t>GARCIA MELENDREZ IGNACIO</t>
  </si>
  <si>
    <t>CARRILLO YAÑEZ JOSE ROBERTO</t>
  </si>
  <si>
    <t>AUX DE TRANSPARENCIA</t>
  </si>
  <si>
    <t>DIRECCION DE PART. CIUDADANA</t>
  </si>
  <si>
    <t>GONZALEZ MEZA SANDRA YANET</t>
  </si>
  <si>
    <t>DEPARTAMENTO DE CULTURA Y EDUCACION</t>
  </si>
  <si>
    <t>JUAREZ VALDERRAMA SONIA</t>
  </si>
  <si>
    <t>SERVICIOS PUBLICOS</t>
  </si>
  <si>
    <t>RIVERA LOPEZ ERASMO</t>
  </si>
  <si>
    <t>GARCIA CABRERA JOSE FABIAN</t>
  </si>
  <si>
    <t>DEPARTAMENTO DE SERVICIOS</t>
  </si>
  <si>
    <t>COVARRUBIAS RIVERA ROMAN</t>
  </si>
  <si>
    <t>OPERADOR DE MAQUINA</t>
  </si>
  <si>
    <t>CERVANTES MEZA MANUEL</t>
  </si>
  <si>
    <t xml:space="preserve">ENC. DE PANTEON </t>
  </si>
  <si>
    <t>MEZA MEZA MARCO ANTONIO</t>
  </si>
  <si>
    <t>MONTES SANDOVAL JORGE</t>
  </si>
  <si>
    <t>HERNANDEZ GARCIA AGUSTIN</t>
  </si>
  <si>
    <t>AUX.DE SERVICIOS</t>
  </si>
  <si>
    <t>RAMIREZ ARELLANO J JESUS</t>
  </si>
  <si>
    <t>MERCADO OLVERA JOSE ANTONIO</t>
  </si>
  <si>
    <t>MERCADO PEREZ LUIS HUMBERTO</t>
  </si>
  <si>
    <t>RAMIREZ MARTINEZ JOSE CARMEN</t>
  </si>
  <si>
    <t>RUVALCABA GARCIA HUMBERTO</t>
  </si>
  <si>
    <t>RAMOS VELADOR LAZARO</t>
  </si>
  <si>
    <t>ZUÑIGA DOMINGUEZ OSCAR</t>
  </si>
  <si>
    <t>RUIZ CARRILLO JORGE</t>
  </si>
  <si>
    <t>ASEADOR</t>
  </si>
  <si>
    <t>NAVARRO CAMACHO ARMANDO</t>
  </si>
  <si>
    <t>RODRIGUEZ PEREZ ROBERTO</t>
  </si>
  <si>
    <t>VELADOR PLANTA</t>
  </si>
  <si>
    <t>HECTOR FAVIAN ESPARZA MENDOZA</t>
  </si>
  <si>
    <t>ENC. DE PARADERO</t>
  </si>
  <si>
    <t>DEPTO. DE PARQUE Y JARDINES</t>
  </si>
  <si>
    <t>RAMIREZ FLORES EVA</t>
  </si>
  <si>
    <t>ENC. UNIDAD DEPORTIVA</t>
  </si>
  <si>
    <t>ESPARZA IBARRA EDGAR</t>
  </si>
  <si>
    <t>GONZALEZ CORTES HERLINDA</t>
  </si>
  <si>
    <t>RAMIREZ CURIEL ELIDIA</t>
  </si>
  <si>
    <t>GUERRERO GARICA RAFAEL</t>
  </si>
  <si>
    <t>RODRIGO SANCHEZ SANTIAGO</t>
  </si>
  <si>
    <t>NAVARRO HUERTA CAROLNA</t>
  </si>
  <si>
    <t>SERRATOS VALADEZ FILIBERTO</t>
  </si>
  <si>
    <t>ENC BOMBA</t>
  </si>
  <si>
    <t>FLORES GOMEZ MARIA ISABEL</t>
  </si>
  <si>
    <t>AUX DE INTENDENCIA</t>
  </si>
  <si>
    <t>RAMIREZ GONZALEZ ADELA</t>
  </si>
  <si>
    <t>AUXILIAR ADMINISTRATIVO</t>
  </si>
  <si>
    <t>MERCADO SANTIAGO JOSE DE JESUS</t>
  </si>
  <si>
    <t>DEPTO. DE TURISMO Y DEPORTES</t>
  </si>
  <si>
    <t>DOMINGUEZ OCAMPO ANTONIO</t>
  </si>
  <si>
    <t>CRONISTA</t>
  </si>
  <si>
    <t>RODRIGUEZ BECERRA ENGELS</t>
  </si>
  <si>
    <t>PROMOTOR DEL DEPORTE</t>
  </si>
  <si>
    <t>CORONEL HERRERA JORGE EDUARDO</t>
  </si>
  <si>
    <t>AUX. DE DEPORTES</t>
  </si>
  <si>
    <t>DEPTO. DE CULTURA Y EDUCACION</t>
  </si>
  <si>
    <t>LOPEZ GARCIA IVAN</t>
  </si>
  <si>
    <t>ENC. ECA</t>
  </si>
  <si>
    <t>MONTES GARCIA MARIA DE LOS ANGELES</t>
  </si>
  <si>
    <t>CARRILLO MONTES JOSE LUIS</t>
  </si>
  <si>
    <t>AUXILIAR DE SERVICIOS</t>
  </si>
  <si>
    <t>COMUNICACIÓN SOCIAL</t>
  </si>
  <si>
    <t>CRISTIAN SERVANDO RUIZ MONTES</t>
  </si>
  <si>
    <t>ENC. DE COMUNICACIÓN SOCIAL</t>
  </si>
  <si>
    <t>SEGURIDAD PUBLICA</t>
  </si>
  <si>
    <t>DIRECTOR</t>
  </si>
  <si>
    <t>COMANDANTE</t>
  </si>
  <si>
    <t>SUBDIRECTOR ADMINISTRATIVO</t>
  </si>
  <si>
    <t>POLICIA DE LINEA</t>
  </si>
  <si>
    <t>PROTECCIN CIVIL</t>
  </si>
  <si>
    <t>OSCAR MARTIN ZUÑIGA GARCIA</t>
  </si>
  <si>
    <t>ENC DE PROTECCION CIVIL</t>
  </si>
  <si>
    <t>ARTURO JONATHAN RAMIREZ DE LA ROSA</t>
  </si>
  <si>
    <t>PARAMEDICO P C</t>
  </si>
  <si>
    <t>ANA BERTA RODRIGUEZ GONZALEZ</t>
  </si>
  <si>
    <t>ISAAC RAMIREZ PEREZ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</si>
  <si>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</si>
  <si>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</si>
  <si>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</si>
  <si>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</si>
  <si>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</si>
  <si>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</si>
  <si>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</si>
  <si>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9012</t>
  </si>
  <si>
    <t>9056</t>
  </si>
  <si>
    <t>9002</t>
  </si>
  <si>
    <t>9057</t>
  </si>
  <si>
    <t>9068</t>
  </si>
  <si>
    <t>9034</t>
  </si>
  <si>
    <t>9058</t>
  </si>
  <si>
    <t>9016</t>
  </si>
  <si>
    <t>0087</t>
  </si>
  <si>
    <t>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</si>
</sst>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2" borderId="7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7" fillId="0" borderId="7" xfId="0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left"/>
      <protection locked="0"/>
    </xf>
    <xf numFmtId="164" fontId="6" fillId="0" borderId="11" xfId="1" applyNumberFormat="1" applyFont="1" applyFill="1" applyBorder="1" applyAlignment="1" applyProtection="1">
      <alignment horizontal="right"/>
      <protection locked="0"/>
    </xf>
    <xf numFmtId="1" fontId="6" fillId="0" borderId="13" xfId="1" applyNumberFormat="1" applyFont="1" applyFill="1" applyBorder="1" applyAlignment="1" applyProtection="1">
      <alignment horizontal="right"/>
      <protection hidden="1"/>
    </xf>
    <xf numFmtId="1" fontId="6" fillId="0" borderId="14" xfId="1" applyNumberFormat="1" applyFont="1" applyFill="1" applyBorder="1" applyAlignment="1" applyProtection="1">
      <alignment horizontal="right"/>
      <protection hidden="1"/>
    </xf>
    <xf numFmtId="10" fontId="6" fillId="0" borderId="15" xfId="2" applyNumberFormat="1" applyFont="1" applyFill="1" applyBorder="1" applyAlignment="1" applyProtection="1">
      <alignment horizontal="right"/>
      <protection hidden="1"/>
    </xf>
    <xf numFmtId="164" fontId="6" fillId="0" borderId="15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43" fontId="6" fillId="0" borderId="11" xfId="1" applyFont="1" applyFill="1" applyBorder="1" applyAlignment="1" applyProtection="1">
      <alignment horizontal="right"/>
    </xf>
    <xf numFmtId="0" fontId="8" fillId="0" borderId="18" xfId="0" applyFon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hidden="1"/>
    </xf>
    <xf numFmtId="0" fontId="5" fillId="0" borderId="18" xfId="0" applyFont="1" applyFill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left" wrapText="1"/>
      <protection locked="0"/>
    </xf>
    <xf numFmtId="0" fontId="5" fillId="4" borderId="7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left"/>
      <protection locked="0"/>
    </xf>
    <xf numFmtId="164" fontId="6" fillId="0" borderId="11" xfId="1" applyNumberFormat="1" applyFont="1" applyBorder="1" applyAlignment="1" applyProtection="1">
      <alignment horizontal="right"/>
      <protection locked="0"/>
    </xf>
    <xf numFmtId="164" fontId="6" fillId="0" borderId="11" xfId="1" applyNumberFormat="1" applyFont="1" applyBorder="1" applyAlignment="1" applyProtection="1">
      <alignment horizontal="right"/>
    </xf>
    <xf numFmtId="43" fontId="6" fillId="0" borderId="11" xfId="1" applyFont="1" applyFill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43" fontId="6" fillId="0" borderId="15" xfId="1" applyFont="1" applyFill="1" applyBorder="1" applyAlignment="1" applyProtection="1">
      <alignment horizontal="right"/>
    </xf>
    <xf numFmtId="164" fontId="6" fillId="0" borderId="15" xfId="1" applyNumberFormat="1" applyFont="1" applyBorder="1" applyAlignment="1" applyProtection="1">
      <alignment horizontal="right"/>
      <protection hidden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left"/>
      <protection locked="0"/>
    </xf>
    <xf numFmtId="43" fontId="6" fillId="0" borderId="22" xfId="1" applyFont="1" applyFill="1" applyBorder="1" applyAlignment="1" applyProtection="1">
      <alignment horizontal="right"/>
    </xf>
    <xf numFmtId="164" fontId="6" fillId="0" borderId="11" xfId="1" applyNumberFormat="1" applyFont="1" applyBorder="1" applyAlignment="1" applyProtection="1">
      <alignment horizontal="right"/>
      <protection hidden="1"/>
    </xf>
    <xf numFmtId="0" fontId="9" fillId="0" borderId="7" xfId="0" applyFont="1" applyBorder="1" applyAlignment="1" applyProtection="1">
      <alignment horizontal="left"/>
      <protection locked="0"/>
    </xf>
    <xf numFmtId="43" fontId="6" fillId="0" borderId="7" xfId="1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left"/>
      <protection locked="0"/>
    </xf>
    <xf numFmtId="0" fontId="10" fillId="5" borderId="7" xfId="0" applyFont="1" applyFill="1" applyBorder="1" applyAlignment="1" applyProtection="1">
      <alignment horizontal="center"/>
      <protection hidden="1"/>
    </xf>
    <xf numFmtId="0" fontId="10" fillId="5" borderId="10" xfId="0" applyFont="1" applyFill="1" applyBorder="1" applyAlignment="1" applyProtection="1">
      <alignment horizontal="center"/>
      <protection hidden="1"/>
    </xf>
    <xf numFmtId="0" fontId="6" fillId="0" borderId="15" xfId="0" applyFont="1" applyBorder="1" applyProtection="1">
      <protection locked="0"/>
    </xf>
    <xf numFmtId="164" fontId="6" fillId="0" borderId="12" xfId="1" applyNumberFormat="1" applyFont="1" applyFill="1" applyBorder="1" applyAlignment="1" applyProtection="1">
      <alignment horizontal="right"/>
      <protection hidden="1"/>
    </xf>
    <xf numFmtId="0" fontId="6" fillId="0" borderId="15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0" fillId="0" borderId="16" xfId="0" applyBorder="1" applyProtection="1">
      <protection hidden="1"/>
    </xf>
    <xf numFmtId="0" fontId="6" fillId="0" borderId="17" xfId="0" applyFont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164" fontId="9" fillId="0" borderId="11" xfId="1" applyNumberFormat="1" applyFont="1" applyFill="1" applyBorder="1" applyAlignment="1" applyProtection="1">
      <alignment horizontal="right"/>
    </xf>
    <xf numFmtId="164" fontId="9" fillId="0" borderId="11" xfId="1" applyNumberFormat="1" applyFont="1" applyBorder="1" applyAlignment="1" applyProtection="1">
      <alignment horizontal="right"/>
    </xf>
    <xf numFmtId="43" fontId="9" fillId="0" borderId="11" xfId="1" applyFont="1" applyBorder="1" applyAlignment="1" applyProtection="1">
      <alignment horizontal="right"/>
    </xf>
    <xf numFmtId="43" fontId="9" fillId="0" borderId="15" xfId="1" applyFont="1" applyBorder="1" applyAlignment="1" applyProtection="1">
      <alignment horizontal="right"/>
    </xf>
    <xf numFmtId="0" fontId="6" fillId="0" borderId="11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abSelected="1" workbookViewId="0">
      <selection activeCell="B188" sqref="B188"/>
    </sheetView>
  </sheetViews>
  <sheetFormatPr baseColWidth="10" defaultRowHeight="15" x14ac:dyDescent="0.25"/>
  <cols>
    <col min="1" max="1" width="6.7109375" customWidth="1"/>
    <col min="2" max="2" width="37.28515625" customWidth="1"/>
    <col min="3" max="3" width="45.42578125" customWidth="1"/>
  </cols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9" ht="15.75" x14ac:dyDescent="0.25">
      <c r="A4" s="7"/>
      <c r="B4" s="8"/>
      <c r="C4" s="8"/>
      <c r="D4" s="8"/>
      <c r="E4" s="8"/>
      <c r="F4" s="8"/>
      <c r="G4" s="8"/>
      <c r="H4" s="8"/>
      <c r="I4" s="9"/>
    </row>
    <row r="5" spans="1:9" x14ac:dyDescent="0.25">
      <c r="A5" s="10"/>
      <c r="B5" s="10"/>
      <c r="C5" s="10"/>
      <c r="D5" s="11"/>
      <c r="E5" s="12"/>
      <c r="F5" s="13"/>
      <c r="G5" s="13"/>
      <c r="H5" s="13"/>
      <c r="I5" s="13"/>
    </row>
    <row r="6" spans="1:9" x14ac:dyDescent="0.25">
      <c r="A6" s="11" t="s">
        <v>3</v>
      </c>
      <c r="B6" s="11"/>
      <c r="C6" s="11"/>
      <c r="D6" s="14" t="s">
        <v>4</v>
      </c>
      <c r="E6" s="15" t="s">
        <v>5</v>
      </c>
      <c r="F6" s="15" t="s">
        <v>6</v>
      </c>
      <c r="G6" s="15"/>
      <c r="H6" s="15" t="s">
        <v>7</v>
      </c>
      <c r="I6" s="15" t="s">
        <v>8</v>
      </c>
    </row>
    <row r="7" spans="1:9" x14ac:dyDescent="0.25">
      <c r="A7" s="12"/>
      <c r="B7" s="16"/>
      <c r="C7" s="16" t="s">
        <v>9</v>
      </c>
      <c r="D7" s="11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</row>
    <row r="8" spans="1:9" x14ac:dyDescent="0.25">
      <c r="A8" s="11"/>
      <c r="B8" s="17" t="s">
        <v>16</v>
      </c>
      <c r="C8" s="17" t="s">
        <v>17</v>
      </c>
      <c r="D8" s="15"/>
      <c r="E8" s="15"/>
      <c r="F8" s="15"/>
      <c r="G8" s="15"/>
      <c r="H8" s="15"/>
      <c r="I8" s="15"/>
    </row>
    <row r="9" spans="1:9" x14ac:dyDescent="0.25">
      <c r="A9" s="18"/>
      <c r="B9" s="19"/>
      <c r="C9" s="19"/>
      <c r="D9" s="20"/>
      <c r="E9" s="20"/>
      <c r="F9" s="20"/>
      <c r="G9" s="20"/>
      <c r="H9" s="20"/>
      <c r="I9" s="20"/>
    </row>
    <row r="10" spans="1:9" x14ac:dyDescent="0.25">
      <c r="A10" s="91">
        <v>107</v>
      </c>
      <c r="B10" s="22" t="s">
        <v>18</v>
      </c>
      <c r="C10" s="22" t="s">
        <v>19</v>
      </c>
      <c r="D10" s="23">
        <v>9410</v>
      </c>
      <c r="E10" s="23">
        <f>D10</f>
        <v>9410</v>
      </c>
      <c r="F10" s="23">
        <v>0</v>
      </c>
      <c r="G10" s="23">
        <v>1371.76</v>
      </c>
      <c r="H10" s="23">
        <v>0</v>
      </c>
      <c r="I10" s="23">
        <f>E10-G10-H10</f>
        <v>8038.24</v>
      </c>
    </row>
    <row r="11" spans="1:9" x14ac:dyDescent="0.25">
      <c r="A11" s="91">
        <v>108</v>
      </c>
      <c r="B11" s="22" t="s">
        <v>20</v>
      </c>
      <c r="C11" s="22" t="s">
        <v>19</v>
      </c>
      <c r="D11" s="23">
        <v>9410</v>
      </c>
      <c r="E11" s="23">
        <f t="shared" ref="E11:E19" si="0">D11</f>
        <v>9410</v>
      </c>
      <c r="F11" s="23">
        <v>0</v>
      </c>
      <c r="G11" s="23">
        <v>1371.76</v>
      </c>
      <c r="H11" s="23">
        <v>0</v>
      </c>
      <c r="I11" s="23">
        <f>E11-G11-H11</f>
        <v>8038.24</v>
      </c>
    </row>
    <row r="12" spans="1:9" x14ac:dyDescent="0.25">
      <c r="A12" s="91">
        <v>109</v>
      </c>
      <c r="B12" s="22" t="s">
        <v>21</v>
      </c>
      <c r="C12" s="22" t="s">
        <v>19</v>
      </c>
      <c r="D12" s="23">
        <v>9410</v>
      </c>
      <c r="E12" s="23">
        <f t="shared" si="0"/>
        <v>9410</v>
      </c>
      <c r="F12" s="23">
        <v>0</v>
      </c>
      <c r="G12" s="23">
        <v>1371.76</v>
      </c>
      <c r="H12" s="23">
        <v>0</v>
      </c>
      <c r="I12" s="23">
        <f>E12-G12-H12</f>
        <v>8038.24</v>
      </c>
    </row>
    <row r="13" spans="1:9" x14ac:dyDescent="0.25">
      <c r="A13" s="91">
        <v>110</v>
      </c>
      <c r="B13" s="22" t="s">
        <v>22</v>
      </c>
      <c r="C13" s="22" t="s">
        <v>19</v>
      </c>
      <c r="D13" s="23">
        <v>9410</v>
      </c>
      <c r="E13" s="23">
        <f t="shared" si="0"/>
        <v>9410</v>
      </c>
      <c r="F13" s="23">
        <v>0</v>
      </c>
      <c r="G13" s="23">
        <v>1371.76</v>
      </c>
      <c r="H13" s="23">
        <v>0</v>
      </c>
      <c r="I13" s="23">
        <f>E13-G13-H13</f>
        <v>8038.24</v>
      </c>
    </row>
    <row r="14" spans="1:9" x14ac:dyDescent="0.25">
      <c r="A14" s="91">
        <v>111</v>
      </c>
      <c r="B14" s="22" t="s">
        <v>23</v>
      </c>
      <c r="C14" s="22" t="s">
        <v>19</v>
      </c>
      <c r="D14" s="23">
        <v>9410</v>
      </c>
      <c r="E14" s="23">
        <f t="shared" si="0"/>
        <v>9410</v>
      </c>
      <c r="F14" s="23">
        <v>0</v>
      </c>
      <c r="G14" s="23">
        <v>1371.76</v>
      </c>
      <c r="H14" s="23">
        <v>0</v>
      </c>
      <c r="I14" s="23">
        <f>E14-G14-H14</f>
        <v>8038.24</v>
      </c>
    </row>
    <row r="15" spans="1:9" x14ac:dyDescent="0.25">
      <c r="A15" s="91">
        <v>112</v>
      </c>
      <c r="B15" s="22" t="s">
        <v>24</v>
      </c>
      <c r="C15" s="22" t="s">
        <v>19</v>
      </c>
      <c r="D15" s="23">
        <v>9410</v>
      </c>
      <c r="E15" s="23">
        <f t="shared" si="0"/>
        <v>9410</v>
      </c>
      <c r="F15" s="23">
        <v>0</v>
      </c>
      <c r="G15" s="23">
        <v>1371.76</v>
      </c>
      <c r="H15" s="23">
        <v>0</v>
      </c>
      <c r="I15" s="23">
        <f>E15-G15-H15</f>
        <v>8038.24</v>
      </c>
    </row>
    <row r="16" spans="1:9" x14ac:dyDescent="0.25">
      <c r="A16" s="91">
        <v>142</v>
      </c>
      <c r="B16" s="22" t="s">
        <v>25</v>
      </c>
      <c r="C16" s="22" t="s">
        <v>19</v>
      </c>
      <c r="D16" s="23">
        <v>9410</v>
      </c>
      <c r="E16" s="23">
        <f t="shared" si="0"/>
        <v>9410</v>
      </c>
      <c r="F16" s="23">
        <v>0</v>
      </c>
      <c r="G16" s="23">
        <v>1371.76</v>
      </c>
      <c r="H16" s="23">
        <v>0</v>
      </c>
      <c r="I16" s="23">
        <f>E16-G16-H16</f>
        <v>8038.24</v>
      </c>
    </row>
    <row r="17" spans="1:9" x14ac:dyDescent="0.25">
      <c r="A17" s="91">
        <v>113</v>
      </c>
      <c r="B17" s="22" t="s">
        <v>26</v>
      </c>
      <c r="C17" s="22" t="s">
        <v>19</v>
      </c>
      <c r="D17" s="23">
        <v>9410</v>
      </c>
      <c r="E17" s="23">
        <f t="shared" si="0"/>
        <v>9410</v>
      </c>
      <c r="F17" s="23">
        <v>0</v>
      </c>
      <c r="G17" s="23">
        <v>1371.76</v>
      </c>
      <c r="H17" s="23">
        <v>0</v>
      </c>
      <c r="I17" s="23">
        <f>E17-G17-H17</f>
        <v>8038.24</v>
      </c>
    </row>
    <row r="18" spans="1:9" x14ac:dyDescent="0.25">
      <c r="A18" s="91">
        <v>114</v>
      </c>
      <c r="B18" s="22" t="s">
        <v>27</v>
      </c>
      <c r="C18" s="22" t="s">
        <v>19</v>
      </c>
      <c r="D18" s="23">
        <v>9410</v>
      </c>
      <c r="E18" s="23">
        <f t="shared" si="0"/>
        <v>9410</v>
      </c>
      <c r="F18" s="23">
        <v>0</v>
      </c>
      <c r="G18" s="23">
        <v>1371.76</v>
      </c>
      <c r="H18" s="23">
        <v>0</v>
      </c>
      <c r="I18" s="23">
        <f>E18-G18-H18</f>
        <v>8038.24</v>
      </c>
    </row>
    <row r="19" spans="1:9" x14ac:dyDescent="0.25">
      <c r="A19" s="91">
        <v>17</v>
      </c>
      <c r="B19" s="22" t="s">
        <v>28</v>
      </c>
      <c r="C19" s="22" t="s">
        <v>29</v>
      </c>
      <c r="D19" s="23">
        <v>15440</v>
      </c>
      <c r="E19" s="23">
        <f t="shared" si="0"/>
        <v>15440</v>
      </c>
      <c r="F19" s="23">
        <v>0</v>
      </c>
      <c r="G19" s="23">
        <v>2735.11</v>
      </c>
      <c r="H19" s="23">
        <v>250</v>
      </c>
      <c r="I19" s="23">
        <f>E19-G19-H19</f>
        <v>12454.89</v>
      </c>
    </row>
    <row r="20" spans="1:9" x14ac:dyDescent="0.25">
      <c r="A20" s="24"/>
      <c r="B20" s="17" t="s">
        <v>30</v>
      </c>
      <c r="C20" s="17" t="s">
        <v>17</v>
      </c>
      <c r="D20" s="15"/>
      <c r="E20" s="15"/>
      <c r="F20" s="15"/>
      <c r="G20" s="15"/>
      <c r="H20" s="15"/>
      <c r="I20" s="15"/>
    </row>
    <row r="21" spans="1:9" x14ac:dyDescent="0.25">
      <c r="A21" s="20"/>
      <c r="B21" s="19" t="s">
        <v>31</v>
      </c>
      <c r="C21" s="19"/>
      <c r="D21" s="20"/>
      <c r="E21" s="20"/>
      <c r="F21" s="20"/>
      <c r="G21" s="20"/>
      <c r="H21" s="20"/>
      <c r="I21" s="20"/>
    </row>
    <row r="22" spans="1:9" x14ac:dyDescent="0.25">
      <c r="A22" s="92">
        <v>106</v>
      </c>
      <c r="B22" s="22" t="s">
        <v>32</v>
      </c>
      <c r="C22" s="22" t="s">
        <v>33</v>
      </c>
      <c r="D22" s="23">
        <v>19391</v>
      </c>
      <c r="E22" s="23">
        <v>19391</v>
      </c>
      <c r="F22" s="23"/>
      <c r="G22" s="23">
        <v>3700.24</v>
      </c>
      <c r="H22" s="23">
        <v>0</v>
      </c>
      <c r="I22" s="23">
        <f>E22+F22-G22-H22</f>
        <v>15690.76</v>
      </c>
    </row>
    <row r="23" spans="1:9" x14ac:dyDescent="0.25">
      <c r="A23" s="92">
        <v>14</v>
      </c>
      <c r="B23" s="22" t="s">
        <v>34</v>
      </c>
      <c r="C23" s="22" t="s">
        <v>35</v>
      </c>
      <c r="D23" s="23">
        <v>5200</v>
      </c>
      <c r="E23" s="23">
        <v>5200</v>
      </c>
      <c r="F23" s="23"/>
      <c r="G23" s="23">
        <v>497.48</v>
      </c>
      <c r="H23" s="23">
        <v>0</v>
      </c>
      <c r="I23" s="23">
        <f t="shared" ref="I23:I43" si="1">E23+F23-G23-H23</f>
        <v>4702.5200000000004</v>
      </c>
    </row>
    <row r="24" spans="1:9" x14ac:dyDescent="0.25">
      <c r="A24" s="92">
        <v>115</v>
      </c>
      <c r="B24" s="22" t="s">
        <v>36</v>
      </c>
      <c r="C24" s="22" t="s">
        <v>37</v>
      </c>
      <c r="D24" s="23">
        <v>3280.55</v>
      </c>
      <c r="E24" s="23">
        <v>3280.55</v>
      </c>
      <c r="F24" s="23"/>
      <c r="G24" s="23">
        <v>110.49</v>
      </c>
      <c r="H24" s="23" t="s">
        <v>38</v>
      </c>
      <c r="I24" s="23">
        <f>E24-G24</f>
        <v>3170.0600000000004</v>
      </c>
    </row>
    <row r="25" spans="1:9" x14ac:dyDescent="0.25">
      <c r="A25" s="92">
        <v>51</v>
      </c>
      <c r="B25" s="22" t="s">
        <v>39</v>
      </c>
      <c r="C25" s="22" t="s">
        <v>40</v>
      </c>
      <c r="D25" s="23">
        <v>3475</v>
      </c>
      <c r="E25" s="23">
        <v>3475</v>
      </c>
      <c r="F25" s="23"/>
      <c r="G25" s="23">
        <v>131.65</v>
      </c>
      <c r="H25" s="23">
        <v>200</v>
      </c>
      <c r="I25" s="23">
        <f t="shared" si="1"/>
        <v>3143.35</v>
      </c>
    </row>
    <row r="26" spans="1:9" x14ac:dyDescent="0.25">
      <c r="A26" s="92">
        <v>70</v>
      </c>
      <c r="B26" s="22" t="s">
        <v>41</v>
      </c>
      <c r="C26" s="22" t="s">
        <v>42</v>
      </c>
      <c r="D26" s="23">
        <v>1761.3</v>
      </c>
      <c r="E26" s="23">
        <v>1761.3</v>
      </c>
      <c r="F26" s="23">
        <v>88.78</v>
      </c>
      <c r="G26" s="23"/>
      <c r="H26" s="23">
        <v>0</v>
      </c>
      <c r="I26" s="23">
        <f t="shared" si="1"/>
        <v>1850.08</v>
      </c>
    </row>
    <row r="27" spans="1:9" x14ac:dyDescent="0.25">
      <c r="A27" s="93"/>
      <c r="B27" s="25" t="s">
        <v>43</v>
      </c>
      <c r="C27" s="26"/>
      <c r="D27" s="27"/>
      <c r="E27" s="28"/>
      <c r="F27" s="29"/>
      <c r="G27" s="30"/>
      <c r="H27" s="23"/>
      <c r="I27" s="23"/>
    </row>
    <row r="28" spans="1:9" x14ac:dyDescent="0.25">
      <c r="A28" s="92">
        <v>117</v>
      </c>
      <c r="B28" s="22" t="s">
        <v>44</v>
      </c>
      <c r="C28" s="22" t="s">
        <v>45</v>
      </c>
      <c r="D28" s="23">
        <v>6928</v>
      </c>
      <c r="E28" s="23">
        <v>6928</v>
      </c>
      <c r="F28" s="23"/>
      <c r="G28" s="23">
        <v>1036.32</v>
      </c>
      <c r="H28" s="23">
        <v>0</v>
      </c>
      <c r="I28" s="23">
        <f t="shared" si="1"/>
        <v>5891.68</v>
      </c>
    </row>
    <row r="29" spans="1:9" x14ac:dyDescent="0.25">
      <c r="A29" s="93"/>
      <c r="B29" s="25" t="s">
        <v>46</v>
      </c>
      <c r="C29" s="22"/>
      <c r="D29" s="23"/>
      <c r="E29" s="23"/>
      <c r="F29" s="23"/>
      <c r="G29" s="23"/>
      <c r="H29" s="23"/>
      <c r="I29" s="23"/>
    </row>
    <row r="30" spans="1:9" x14ac:dyDescent="0.25">
      <c r="A30" s="92">
        <v>9033</v>
      </c>
      <c r="B30" s="22" t="s">
        <v>47</v>
      </c>
      <c r="C30" s="22" t="s">
        <v>48</v>
      </c>
      <c r="D30" s="23">
        <v>2652.25</v>
      </c>
      <c r="E30" s="23">
        <v>2652.25</v>
      </c>
      <c r="F30" s="23"/>
      <c r="G30" s="23">
        <v>21.86</v>
      </c>
      <c r="H30" s="23">
        <v>150</v>
      </c>
      <c r="I30" s="23">
        <f t="shared" si="1"/>
        <v>2480.39</v>
      </c>
    </row>
    <row r="31" spans="1:9" x14ac:dyDescent="0.25">
      <c r="A31" s="93"/>
      <c r="B31" s="25" t="s">
        <v>49</v>
      </c>
      <c r="C31" s="22"/>
      <c r="D31" s="23"/>
      <c r="E31" s="23"/>
      <c r="F31" s="23"/>
      <c r="G31" s="23"/>
      <c r="H31" s="23"/>
      <c r="I31" s="23"/>
    </row>
    <row r="32" spans="1:9" x14ac:dyDescent="0.25">
      <c r="A32" s="92">
        <v>68</v>
      </c>
      <c r="B32" s="22" t="s">
        <v>50</v>
      </c>
      <c r="C32" s="22" t="s">
        <v>51</v>
      </c>
      <c r="D32" s="23">
        <v>3475.22</v>
      </c>
      <c r="E32" s="23">
        <v>3475.22</v>
      </c>
      <c r="F32" s="23"/>
      <c r="G32" s="23">
        <v>131.66999999999999</v>
      </c>
      <c r="H32" s="23">
        <v>0</v>
      </c>
      <c r="I32" s="23">
        <f t="shared" si="1"/>
        <v>3343.5499999999997</v>
      </c>
    </row>
    <row r="33" spans="1:9" x14ac:dyDescent="0.25">
      <c r="A33" s="93"/>
      <c r="B33" s="25" t="s">
        <v>52</v>
      </c>
      <c r="C33" s="22"/>
      <c r="D33" s="23"/>
      <c r="E33" s="23"/>
      <c r="F33" s="23"/>
      <c r="G33" s="23"/>
      <c r="H33" s="23"/>
      <c r="I33" s="23"/>
    </row>
    <row r="34" spans="1:9" x14ac:dyDescent="0.25">
      <c r="A34" s="92">
        <v>9013</v>
      </c>
      <c r="B34" s="22" t="s">
        <v>53</v>
      </c>
      <c r="C34" s="22" t="s">
        <v>54</v>
      </c>
      <c r="D34" s="23">
        <v>3475.22</v>
      </c>
      <c r="E34" s="23">
        <v>3475.22</v>
      </c>
      <c r="F34" s="23"/>
      <c r="G34" s="23">
        <v>131.66999999999999</v>
      </c>
      <c r="H34" s="23">
        <v>0</v>
      </c>
      <c r="I34" s="23">
        <f t="shared" si="1"/>
        <v>3343.5499999999997</v>
      </c>
    </row>
    <row r="35" spans="1:9" x14ac:dyDescent="0.25">
      <c r="A35" s="93"/>
      <c r="B35" s="25" t="s">
        <v>55</v>
      </c>
      <c r="C35" s="22"/>
      <c r="D35" s="23"/>
      <c r="E35" s="23"/>
      <c r="F35" s="23"/>
      <c r="G35" s="23"/>
      <c r="H35" s="23"/>
      <c r="I35" s="23"/>
    </row>
    <row r="36" spans="1:9" x14ac:dyDescent="0.25">
      <c r="A36" s="92">
        <v>21</v>
      </c>
      <c r="B36" s="22" t="s">
        <v>56</v>
      </c>
      <c r="C36" s="22" t="s">
        <v>57</v>
      </c>
      <c r="D36" s="23">
        <v>3475.22</v>
      </c>
      <c r="E36" s="23">
        <v>3475.22</v>
      </c>
      <c r="F36" s="23"/>
      <c r="G36" s="23">
        <v>131.66999999999999</v>
      </c>
      <c r="H36" s="23">
        <v>0</v>
      </c>
      <c r="I36" s="23">
        <f t="shared" si="1"/>
        <v>3343.5499999999997</v>
      </c>
    </row>
    <row r="37" spans="1:9" x14ac:dyDescent="0.25">
      <c r="A37" s="92">
        <v>157</v>
      </c>
      <c r="B37" s="22" t="s">
        <v>58</v>
      </c>
      <c r="C37" s="22" t="s">
        <v>59</v>
      </c>
      <c r="D37" s="23">
        <v>3475.22</v>
      </c>
      <c r="E37" s="23">
        <v>3475.22</v>
      </c>
      <c r="F37" s="23"/>
      <c r="G37" s="23">
        <v>131.66999999999999</v>
      </c>
      <c r="H37" s="23">
        <v>0</v>
      </c>
      <c r="I37" s="23">
        <f t="shared" si="1"/>
        <v>3343.5499999999997</v>
      </c>
    </row>
    <row r="38" spans="1:9" x14ac:dyDescent="0.25">
      <c r="A38" s="92">
        <v>65</v>
      </c>
      <c r="B38" s="22" t="s">
        <v>60</v>
      </c>
      <c r="C38" s="22" t="s">
        <v>61</v>
      </c>
      <c r="D38" s="31">
        <v>2111.5</v>
      </c>
      <c r="E38" s="26">
        <v>2111.5</v>
      </c>
      <c r="F38" s="31">
        <v>66.37</v>
      </c>
      <c r="G38" s="31">
        <v>0</v>
      </c>
      <c r="H38" s="31">
        <v>0</v>
      </c>
      <c r="I38" s="23">
        <f t="shared" si="1"/>
        <v>2177.87</v>
      </c>
    </row>
    <row r="39" spans="1:9" x14ac:dyDescent="0.25">
      <c r="A39" s="93"/>
      <c r="B39" s="25" t="s">
        <v>62</v>
      </c>
      <c r="C39" s="22"/>
      <c r="D39" s="23"/>
      <c r="E39" s="23"/>
      <c r="F39" s="23"/>
      <c r="G39" s="23"/>
      <c r="H39" s="23"/>
      <c r="I39" s="23"/>
    </row>
    <row r="40" spans="1:9" x14ac:dyDescent="0.25">
      <c r="A40" s="92">
        <v>9011</v>
      </c>
      <c r="B40" s="22" t="s">
        <v>63</v>
      </c>
      <c r="C40" s="22" t="s">
        <v>64</v>
      </c>
      <c r="D40" s="23">
        <v>3185</v>
      </c>
      <c r="E40" s="23">
        <v>3185</v>
      </c>
      <c r="F40" s="23"/>
      <c r="G40" s="23">
        <v>100.09</v>
      </c>
      <c r="H40" s="23">
        <v>0</v>
      </c>
      <c r="I40" s="23">
        <f t="shared" si="1"/>
        <v>3084.91</v>
      </c>
    </row>
    <row r="41" spans="1:9" x14ac:dyDescent="0.25">
      <c r="A41" s="92"/>
      <c r="B41" s="25" t="s">
        <v>65</v>
      </c>
      <c r="C41" s="22"/>
      <c r="D41" s="23"/>
      <c r="E41" s="23"/>
      <c r="F41" s="23"/>
      <c r="G41" s="23"/>
      <c r="H41" s="23"/>
      <c r="I41" s="23"/>
    </row>
    <row r="42" spans="1:9" x14ac:dyDescent="0.25">
      <c r="A42" s="92">
        <v>10</v>
      </c>
      <c r="B42" s="22" t="s">
        <v>66</v>
      </c>
      <c r="C42" s="22" t="s">
        <v>67</v>
      </c>
      <c r="D42" s="23">
        <v>3475</v>
      </c>
      <c r="E42" s="23">
        <v>3475</v>
      </c>
      <c r="F42" s="23"/>
      <c r="G42" s="23">
        <v>131.65</v>
      </c>
      <c r="H42" s="23">
        <v>0</v>
      </c>
      <c r="I42" s="23">
        <f t="shared" si="1"/>
        <v>3343.35</v>
      </c>
    </row>
    <row r="43" spans="1:9" x14ac:dyDescent="0.25">
      <c r="A43" s="92">
        <v>25</v>
      </c>
      <c r="B43" s="22" t="s">
        <v>68</v>
      </c>
      <c r="C43" s="22" t="s">
        <v>69</v>
      </c>
      <c r="D43" s="23">
        <v>0</v>
      </c>
      <c r="E43" s="23">
        <v>0</v>
      </c>
      <c r="F43" s="23"/>
      <c r="G43" s="23">
        <v>0</v>
      </c>
      <c r="H43" s="23">
        <v>0</v>
      </c>
      <c r="I43" s="23">
        <f t="shared" si="1"/>
        <v>0</v>
      </c>
    </row>
    <row r="44" spans="1:9" x14ac:dyDescent="0.25">
      <c r="A44" s="93"/>
      <c r="B44" s="25" t="s">
        <v>70</v>
      </c>
      <c r="C44" s="22"/>
      <c r="D44" s="23"/>
      <c r="E44" s="23"/>
      <c r="F44" s="23"/>
      <c r="G44" s="23"/>
      <c r="H44" s="23"/>
      <c r="I44" s="23"/>
    </row>
    <row r="45" spans="1:9" x14ac:dyDescent="0.25">
      <c r="A45" s="92">
        <v>43</v>
      </c>
      <c r="B45" s="22" t="s">
        <v>71</v>
      </c>
      <c r="C45" s="22" t="s">
        <v>72</v>
      </c>
      <c r="D45" s="23">
        <v>3475</v>
      </c>
      <c r="E45" s="23">
        <v>3475</v>
      </c>
      <c r="F45" s="23"/>
      <c r="G45" s="23">
        <v>131.65</v>
      </c>
      <c r="H45" s="23">
        <v>0</v>
      </c>
      <c r="I45" s="23">
        <f>E45+F45-G45-H45</f>
        <v>3343.35</v>
      </c>
    </row>
    <row r="46" spans="1:9" x14ac:dyDescent="0.25">
      <c r="A46" s="94">
        <v>42</v>
      </c>
      <c r="B46" s="33" t="s">
        <v>73</v>
      </c>
      <c r="C46" s="33" t="s">
        <v>74</v>
      </c>
      <c r="D46" s="30">
        <v>4680</v>
      </c>
      <c r="E46" s="30">
        <v>4680</v>
      </c>
      <c r="F46" s="30"/>
      <c r="G46" s="30">
        <v>409.47</v>
      </c>
      <c r="H46" s="30">
        <v>0</v>
      </c>
      <c r="I46" s="30">
        <f>E46+F46-G46-H46</f>
        <v>4270.53</v>
      </c>
    </row>
    <row r="47" spans="1:9" x14ac:dyDescent="0.25">
      <c r="A47" s="92">
        <v>58</v>
      </c>
      <c r="B47" s="34" t="s">
        <v>75</v>
      </c>
      <c r="C47" s="35" t="s">
        <v>76</v>
      </c>
      <c r="D47" s="31">
        <v>3280.55</v>
      </c>
      <c r="E47" s="31">
        <v>3280.55</v>
      </c>
      <c r="F47" s="23"/>
      <c r="G47" s="23">
        <v>110.49</v>
      </c>
      <c r="H47" s="23">
        <v>0</v>
      </c>
      <c r="I47" s="30">
        <f t="shared" ref="I47:I69" si="2">E47+F47-G47-H47</f>
        <v>3170.0600000000004</v>
      </c>
    </row>
    <row r="48" spans="1:9" x14ac:dyDescent="0.25">
      <c r="A48" s="93"/>
      <c r="B48" s="25" t="s">
        <v>77</v>
      </c>
      <c r="C48" s="22"/>
      <c r="D48" s="23"/>
      <c r="E48" s="23"/>
      <c r="F48" s="23"/>
      <c r="G48" s="23"/>
      <c r="H48" s="23"/>
      <c r="I48" s="30"/>
    </row>
    <row r="49" spans="1:9" x14ac:dyDescent="0.25">
      <c r="A49" s="92">
        <v>126</v>
      </c>
      <c r="B49" s="22" t="s">
        <v>78</v>
      </c>
      <c r="C49" s="22" t="s">
        <v>79</v>
      </c>
      <c r="D49" s="23">
        <v>12853</v>
      </c>
      <c r="E49" s="23">
        <v>12853</v>
      </c>
      <c r="F49" s="23"/>
      <c r="G49" s="23">
        <v>2126.65</v>
      </c>
      <c r="H49" s="23">
        <v>0</v>
      </c>
      <c r="I49" s="30">
        <f t="shared" si="2"/>
        <v>10726.35</v>
      </c>
    </row>
    <row r="50" spans="1:9" x14ac:dyDescent="0.25">
      <c r="A50" s="92">
        <v>47</v>
      </c>
      <c r="B50" s="22" t="s">
        <v>80</v>
      </c>
      <c r="C50" s="22" t="s">
        <v>40</v>
      </c>
      <c r="D50" s="23">
        <v>3564.83</v>
      </c>
      <c r="E50" s="23">
        <v>3564.83</v>
      </c>
      <c r="F50" s="23"/>
      <c r="G50" s="23">
        <v>159.15</v>
      </c>
      <c r="H50" s="23">
        <v>0</v>
      </c>
      <c r="I50" s="30">
        <f t="shared" si="2"/>
        <v>3405.68</v>
      </c>
    </row>
    <row r="51" spans="1:9" x14ac:dyDescent="0.25">
      <c r="A51" s="92">
        <v>9026</v>
      </c>
      <c r="B51" s="22" t="s">
        <v>81</v>
      </c>
      <c r="C51" s="22" t="s">
        <v>40</v>
      </c>
      <c r="D51" s="31">
        <v>3280.55</v>
      </c>
      <c r="E51" s="31">
        <v>3280.55</v>
      </c>
      <c r="F51" s="31"/>
      <c r="G51" s="23">
        <v>110.49</v>
      </c>
      <c r="H51" s="23">
        <v>0</v>
      </c>
      <c r="I51" s="30">
        <f t="shared" si="2"/>
        <v>3170.0600000000004</v>
      </c>
    </row>
    <row r="52" spans="1:9" x14ac:dyDescent="0.25">
      <c r="A52" s="93"/>
      <c r="B52" s="25" t="s">
        <v>82</v>
      </c>
      <c r="C52" s="22"/>
      <c r="D52" s="23"/>
      <c r="E52" s="23"/>
      <c r="F52" s="23"/>
      <c r="G52" s="23"/>
      <c r="H52" s="23"/>
      <c r="I52" s="30"/>
    </row>
    <row r="53" spans="1:9" x14ac:dyDescent="0.25">
      <c r="A53" s="93"/>
      <c r="B53" s="22"/>
      <c r="C53" s="22"/>
      <c r="D53" s="23">
        <v>0</v>
      </c>
      <c r="E53" s="23">
        <v>0</v>
      </c>
      <c r="F53" s="23"/>
      <c r="G53" s="23"/>
      <c r="H53" s="23"/>
      <c r="I53" s="30">
        <f t="shared" si="2"/>
        <v>0</v>
      </c>
    </row>
    <row r="54" spans="1:9" x14ac:dyDescent="0.25">
      <c r="A54" s="92">
        <v>9025</v>
      </c>
      <c r="B54" s="22" t="s">
        <v>83</v>
      </c>
      <c r="C54" s="22" t="s">
        <v>84</v>
      </c>
      <c r="D54" s="23">
        <v>3475.22</v>
      </c>
      <c r="E54" s="23">
        <v>3475.22</v>
      </c>
      <c r="F54" s="23"/>
      <c r="G54" s="23">
        <v>131.66999999999999</v>
      </c>
      <c r="H54" s="23">
        <v>100</v>
      </c>
      <c r="I54" s="30">
        <f t="shared" si="2"/>
        <v>3243.5499999999997</v>
      </c>
    </row>
    <row r="55" spans="1:9" x14ac:dyDescent="0.25">
      <c r="A55" s="93"/>
      <c r="B55" s="25" t="s">
        <v>85</v>
      </c>
      <c r="C55" s="22"/>
      <c r="D55" s="23"/>
      <c r="E55" s="23"/>
      <c r="F55" s="23"/>
      <c r="G55" s="23"/>
      <c r="H55" s="23"/>
      <c r="I55" s="30"/>
    </row>
    <row r="56" spans="1:9" x14ac:dyDescent="0.25">
      <c r="A56" s="92">
        <v>48</v>
      </c>
      <c r="B56" s="22" t="s">
        <v>86</v>
      </c>
      <c r="C56" s="22" t="s">
        <v>40</v>
      </c>
      <c r="D56" s="23">
        <v>3564.83</v>
      </c>
      <c r="E56" s="23">
        <v>3564.83</v>
      </c>
      <c r="F56" s="23"/>
      <c r="G56" s="23">
        <v>159.15</v>
      </c>
      <c r="H56" s="23">
        <v>0</v>
      </c>
      <c r="I56" s="30">
        <f t="shared" si="2"/>
        <v>3405.68</v>
      </c>
    </row>
    <row r="57" spans="1:9" x14ac:dyDescent="0.25">
      <c r="A57" s="93"/>
      <c r="B57" s="25" t="s">
        <v>87</v>
      </c>
      <c r="C57" s="22"/>
      <c r="D57" s="23">
        <v>0</v>
      </c>
      <c r="E57" s="23">
        <v>0</v>
      </c>
      <c r="F57" s="23"/>
      <c r="G57" s="23"/>
      <c r="H57" s="23"/>
      <c r="I57" s="30"/>
    </row>
    <row r="58" spans="1:9" x14ac:dyDescent="0.25">
      <c r="A58" s="92">
        <v>88</v>
      </c>
      <c r="B58" s="22" t="s">
        <v>88</v>
      </c>
      <c r="C58" s="22" t="s">
        <v>89</v>
      </c>
      <c r="D58" s="23">
        <v>6864</v>
      </c>
      <c r="E58" s="23">
        <v>6864</v>
      </c>
      <c r="F58" s="23"/>
      <c r="G58" s="23">
        <v>927.93</v>
      </c>
      <c r="H58" s="23">
        <v>200</v>
      </c>
      <c r="I58" s="30">
        <f t="shared" si="2"/>
        <v>5736.07</v>
      </c>
    </row>
    <row r="59" spans="1:9" x14ac:dyDescent="0.25">
      <c r="A59" s="92">
        <v>20</v>
      </c>
      <c r="B59" s="22" t="s">
        <v>90</v>
      </c>
      <c r="C59" s="22" t="s">
        <v>91</v>
      </c>
      <c r="D59" s="23">
        <v>0</v>
      </c>
      <c r="E59" s="23">
        <v>0</v>
      </c>
      <c r="F59" s="23"/>
      <c r="G59" s="23">
        <v>0</v>
      </c>
      <c r="H59" s="23">
        <v>0</v>
      </c>
      <c r="I59" s="30">
        <f t="shared" si="2"/>
        <v>0</v>
      </c>
    </row>
    <row r="60" spans="1:9" x14ac:dyDescent="0.25">
      <c r="A60" s="92">
        <v>9004</v>
      </c>
      <c r="B60" s="22" t="s">
        <v>92</v>
      </c>
      <c r="C60" s="22" t="s">
        <v>91</v>
      </c>
      <c r="D60" s="23">
        <v>4055</v>
      </c>
      <c r="E60" s="23">
        <v>4055</v>
      </c>
      <c r="F60" s="23"/>
      <c r="G60" s="23">
        <v>319.85000000000002</v>
      </c>
      <c r="H60" s="23">
        <v>200</v>
      </c>
      <c r="I60" s="30">
        <f t="shared" si="2"/>
        <v>3535.15</v>
      </c>
    </row>
    <row r="61" spans="1:9" x14ac:dyDescent="0.25">
      <c r="A61" s="93"/>
      <c r="B61" s="25" t="s">
        <v>93</v>
      </c>
      <c r="C61" s="22"/>
      <c r="D61" s="23"/>
      <c r="E61" s="23"/>
      <c r="F61" s="23"/>
      <c r="G61" s="23"/>
      <c r="H61" s="23"/>
      <c r="I61" s="30"/>
    </row>
    <row r="62" spans="1:9" x14ac:dyDescent="0.25">
      <c r="A62" s="92">
        <v>38</v>
      </c>
      <c r="B62" s="22" t="s">
        <v>94</v>
      </c>
      <c r="C62" s="22" t="s">
        <v>95</v>
      </c>
      <c r="D62" s="23">
        <v>3475.22</v>
      </c>
      <c r="E62" s="23">
        <v>3475.22</v>
      </c>
      <c r="F62" s="23"/>
      <c r="G62" s="23">
        <v>131.66999999999999</v>
      </c>
      <c r="H62" s="23">
        <v>0</v>
      </c>
      <c r="I62" s="30">
        <f t="shared" si="2"/>
        <v>3343.5499999999997</v>
      </c>
    </row>
    <row r="63" spans="1:9" x14ac:dyDescent="0.25">
      <c r="A63" s="92">
        <v>39</v>
      </c>
      <c r="B63" s="22" t="s">
        <v>96</v>
      </c>
      <c r="C63" s="22" t="s">
        <v>97</v>
      </c>
      <c r="D63" s="23">
        <v>3486.55</v>
      </c>
      <c r="E63" s="23">
        <v>3486.55</v>
      </c>
      <c r="F63" s="23"/>
      <c r="G63" s="23">
        <v>132.9</v>
      </c>
      <c r="H63" s="23">
        <v>0</v>
      </c>
      <c r="I63" s="30">
        <f t="shared" si="2"/>
        <v>3353.65</v>
      </c>
    </row>
    <row r="64" spans="1:9" x14ac:dyDescent="0.25">
      <c r="A64" s="92">
        <v>40</v>
      </c>
      <c r="B64" s="22" t="s">
        <v>98</v>
      </c>
      <c r="C64" s="22" t="s">
        <v>97</v>
      </c>
      <c r="D64" s="23">
        <v>2854</v>
      </c>
      <c r="E64" s="23">
        <v>2854</v>
      </c>
      <c r="F64" s="23"/>
      <c r="G64" s="23">
        <v>43.81</v>
      </c>
      <c r="H64" s="23">
        <v>0</v>
      </c>
      <c r="I64" s="30">
        <f t="shared" si="2"/>
        <v>2810.19</v>
      </c>
    </row>
    <row r="65" spans="1:9" x14ac:dyDescent="0.25">
      <c r="A65" s="92">
        <v>59</v>
      </c>
      <c r="B65" s="22" t="s">
        <v>99</v>
      </c>
      <c r="C65" s="22" t="s">
        <v>97</v>
      </c>
      <c r="D65" s="23">
        <v>2254.67</v>
      </c>
      <c r="E65" s="23">
        <v>2254.67</v>
      </c>
      <c r="F65" s="23">
        <v>43.27</v>
      </c>
      <c r="G65" s="23"/>
      <c r="H65" s="23">
        <v>0</v>
      </c>
      <c r="I65" s="30">
        <f t="shared" si="2"/>
        <v>2297.94</v>
      </c>
    </row>
    <row r="66" spans="1:9" x14ac:dyDescent="0.25">
      <c r="A66" s="92">
        <v>56</v>
      </c>
      <c r="B66" s="22" t="s">
        <v>100</v>
      </c>
      <c r="C66" s="22" t="s">
        <v>101</v>
      </c>
      <c r="D66" s="23">
        <v>2800.57</v>
      </c>
      <c r="E66" s="23">
        <v>2800.57</v>
      </c>
      <c r="F66" s="23"/>
      <c r="G66" s="23">
        <v>37.99</v>
      </c>
      <c r="H66" s="23">
        <v>0</v>
      </c>
      <c r="I66" s="30">
        <f t="shared" si="2"/>
        <v>2762.5800000000004</v>
      </c>
    </row>
    <row r="67" spans="1:9" x14ac:dyDescent="0.25">
      <c r="A67" s="92">
        <v>66</v>
      </c>
      <c r="B67" s="22" t="s">
        <v>102</v>
      </c>
      <c r="C67" s="22" t="s">
        <v>101</v>
      </c>
      <c r="D67" s="23">
        <v>2800.57</v>
      </c>
      <c r="E67" s="23">
        <v>2800.57</v>
      </c>
      <c r="F67" s="23"/>
      <c r="G67" s="23">
        <v>37.99</v>
      </c>
      <c r="H67" s="23">
        <v>0</v>
      </c>
      <c r="I67" s="30">
        <f t="shared" si="2"/>
        <v>2762.5800000000004</v>
      </c>
    </row>
    <row r="68" spans="1:9" x14ac:dyDescent="0.25">
      <c r="A68" s="95">
        <v>52</v>
      </c>
      <c r="B68" s="36" t="s">
        <v>103</v>
      </c>
      <c r="C68" s="22" t="s">
        <v>97</v>
      </c>
      <c r="D68" s="31">
        <v>2758.34</v>
      </c>
      <c r="E68" s="31">
        <v>2758.34</v>
      </c>
      <c r="F68" s="31"/>
      <c r="G68" s="23">
        <v>33.4</v>
      </c>
      <c r="H68" s="23">
        <v>0</v>
      </c>
      <c r="I68" s="30">
        <f t="shared" si="2"/>
        <v>2724.94</v>
      </c>
    </row>
    <row r="69" spans="1:9" x14ac:dyDescent="0.25">
      <c r="A69" s="96" t="s">
        <v>243</v>
      </c>
      <c r="B69" s="22" t="s">
        <v>104</v>
      </c>
      <c r="C69" s="22" t="s">
        <v>97</v>
      </c>
      <c r="D69" s="31">
        <v>2130.04</v>
      </c>
      <c r="E69" s="31">
        <v>2130.04</v>
      </c>
      <c r="F69" s="31">
        <v>65.180000000000007</v>
      </c>
      <c r="G69" s="31">
        <v>0</v>
      </c>
      <c r="H69" s="31">
        <v>0</v>
      </c>
      <c r="I69" s="30">
        <f t="shared" si="2"/>
        <v>2195.2199999999998</v>
      </c>
    </row>
    <row r="70" spans="1:9" x14ac:dyDescent="0.25">
      <c r="A70" s="93"/>
      <c r="B70" s="37" t="s">
        <v>105</v>
      </c>
      <c r="C70" s="33"/>
      <c r="D70" s="30"/>
      <c r="E70" s="30"/>
      <c r="F70" s="30"/>
      <c r="G70" s="30"/>
      <c r="H70" s="30"/>
      <c r="I70" s="30"/>
    </row>
    <row r="71" spans="1:9" x14ac:dyDescent="0.25">
      <c r="A71" s="92">
        <v>62</v>
      </c>
      <c r="B71" s="22" t="s">
        <v>106</v>
      </c>
      <c r="C71" s="22" t="s">
        <v>107</v>
      </c>
      <c r="D71" s="23">
        <v>2147.5500000000002</v>
      </c>
      <c r="E71" s="23">
        <v>2147.5500000000002</v>
      </c>
      <c r="F71" s="23">
        <v>64.06</v>
      </c>
      <c r="G71" s="23"/>
      <c r="H71" s="23">
        <v>0</v>
      </c>
      <c r="I71" s="23">
        <f>E71+F71-G71-H71</f>
        <v>2211.61</v>
      </c>
    </row>
    <row r="72" spans="1:9" x14ac:dyDescent="0.25">
      <c r="A72" s="92"/>
      <c r="B72" s="25" t="s">
        <v>108</v>
      </c>
      <c r="C72" s="22"/>
      <c r="D72" s="23"/>
      <c r="E72" s="23"/>
      <c r="F72" s="23"/>
      <c r="G72" s="23"/>
      <c r="H72" s="23"/>
      <c r="I72" s="23"/>
    </row>
    <row r="73" spans="1:9" x14ac:dyDescent="0.25">
      <c r="A73" s="92">
        <v>9028</v>
      </c>
      <c r="B73" s="22" t="s">
        <v>109</v>
      </c>
      <c r="C73" s="22"/>
      <c r="D73" s="23">
        <v>2785</v>
      </c>
      <c r="E73" s="23">
        <v>2785</v>
      </c>
      <c r="F73" s="23"/>
      <c r="G73" s="23">
        <v>36.299999999999997</v>
      </c>
      <c r="H73" s="23">
        <v>0</v>
      </c>
      <c r="I73" s="23">
        <f t="shared" ref="I73:I83" si="3">E73+F73-G73-H73</f>
        <v>2748.7</v>
      </c>
    </row>
    <row r="74" spans="1:9" x14ac:dyDescent="0.25">
      <c r="A74" s="97">
        <v>60</v>
      </c>
      <c r="B74" s="22" t="s">
        <v>110</v>
      </c>
      <c r="C74" s="22" t="s">
        <v>111</v>
      </c>
      <c r="D74" s="23">
        <v>2216.56</v>
      </c>
      <c r="E74" s="23">
        <v>2216.56</v>
      </c>
      <c r="F74" s="23">
        <v>45.71</v>
      </c>
      <c r="G74" s="23"/>
      <c r="H74" s="23">
        <v>0</v>
      </c>
      <c r="I74" s="23">
        <f t="shared" si="3"/>
        <v>2262.27</v>
      </c>
    </row>
    <row r="75" spans="1:9" x14ac:dyDescent="0.25">
      <c r="A75" s="97">
        <v>57</v>
      </c>
      <c r="B75" s="22" t="s">
        <v>112</v>
      </c>
      <c r="C75" s="22" t="s">
        <v>113</v>
      </c>
      <c r="D75" s="23">
        <v>2652.25</v>
      </c>
      <c r="E75" s="23">
        <v>2652.25</v>
      </c>
      <c r="F75" s="23"/>
      <c r="G75" s="23">
        <v>21.86</v>
      </c>
      <c r="H75" s="23">
        <v>0</v>
      </c>
      <c r="I75" s="23">
        <f t="shared" si="3"/>
        <v>2630.39</v>
      </c>
    </row>
    <row r="76" spans="1:9" x14ac:dyDescent="0.25">
      <c r="A76" s="98"/>
      <c r="B76" s="25" t="s">
        <v>114</v>
      </c>
      <c r="C76" s="22"/>
      <c r="D76" s="23"/>
      <c r="E76" s="23"/>
      <c r="F76" s="23"/>
      <c r="G76" s="23"/>
      <c r="H76" s="23"/>
      <c r="I76" s="23"/>
    </row>
    <row r="77" spans="1:9" x14ac:dyDescent="0.25">
      <c r="A77" s="92">
        <v>18</v>
      </c>
      <c r="B77" s="22" t="s">
        <v>115</v>
      </c>
      <c r="C77" s="22" t="s">
        <v>116</v>
      </c>
      <c r="D77" s="23">
        <v>4500</v>
      </c>
      <c r="E77" s="23">
        <v>4500</v>
      </c>
      <c r="F77" s="23"/>
      <c r="G77" s="23">
        <v>380.67</v>
      </c>
      <c r="H77" s="23">
        <v>0</v>
      </c>
      <c r="I77" s="23">
        <f t="shared" si="3"/>
        <v>4119.33</v>
      </c>
    </row>
    <row r="78" spans="1:9" x14ac:dyDescent="0.25">
      <c r="A78" s="92"/>
      <c r="B78" s="25" t="s">
        <v>117</v>
      </c>
      <c r="C78" s="22"/>
      <c r="D78" s="23"/>
      <c r="E78" s="23"/>
      <c r="F78" s="23"/>
      <c r="G78" s="23"/>
      <c r="H78" s="23"/>
      <c r="I78" s="23"/>
    </row>
    <row r="79" spans="1:9" x14ac:dyDescent="0.25">
      <c r="A79" s="92">
        <v>49</v>
      </c>
      <c r="B79" s="22" t="s">
        <v>118</v>
      </c>
      <c r="C79" s="22" t="s">
        <v>40</v>
      </c>
      <c r="D79" s="23">
        <v>3564.83</v>
      </c>
      <c r="E79" s="23">
        <v>3564.83</v>
      </c>
      <c r="F79" s="23"/>
      <c r="G79" s="23">
        <v>159.15</v>
      </c>
      <c r="H79" s="23">
        <v>0</v>
      </c>
      <c r="I79" s="23">
        <f t="shared" si="3"/>
        <v>3405.68</v>
      </c>
    </row>
    <row r="80" spans="1:9" x14ac:dyDescent="0.25">
      <c r="A80" s="92"/>
      <c r="B80" s="25" t="s">
        <v>119</v>
      </c>
      <c r="C80" s="22"/>
      <c r="D80" s="23"/>
      <c r="E80" s="23"/>
      <c r="F80" s="23"/>
      <c r="G80" s="23"/>
      <c r="H80" s="23"/>
      <c r="I80" s="23"/>
    </row>
    <row r="81" spans="1:9" x14ac:dyDescent="0.25">
      <c r="A81" s="92">
        <v>121</v>
      </c>
      <c r="B81" s="22" t="s">
        <v>120</v>
      </c>
      <c r="C81" s="22" t="s">
        <v>121</v>
      </c>
      <c r="D81" s="23">
        <v>6800</v>
      </c>
      <c r="E81" s="23">
        <v>6800</v>
      </c>
      <c r="F81" s="23"/>
      <c r="G81" s="23">
        <v>814.26</v>
      </c>
      <c r="H81" s="23">
        <v>0</v>
      </c>
      <c r="I81" s="23">
        <f t="shared" si="3"/>
        <v>5985.74</v>
      </c>
    </row>
    <row r="82" spans="1:9" x14ac:dyDescent="0.25">
      <c r="A82" s="92"/>
      <c r="B82" s="25" t="s">
        <v>122</v>
      </c>
      <c r="C82" s="22"/>
      <c r="D82" s="23"/>
      <c r="E82" s="23"/>
      <c r="F82" s="23"/>
      <c r="G82" s="23"/>
      <c r="H82" s="23"/>
      <c r="I82" s="23"/>
    </row>
    <row r="83" spans="1:9" x14ac:dyDescent="0.25">
      <c r="A83" s="92">
        <v>78</v>
      </c>
      <c r="B83" s="22" t="s">
        <v>123</v>
      </c>
      <c r="C83" s="22" t="s">
        <v>124</v>
      </c>
      <c r="D83" s="38">
        <v>1957</v>
      </c>
      <c r="E83" s="23">
        <f>D83</f>
        <v>1957</v>
      </c>
      <c r="F83" s="23">
        <v>76.25</v>
      </c>
      <c r="G83" s="23"/>
      <c r="H83" s="23">
        <v>0</v>
      </c>
      <c r="I83" s="23">
        <f t="shared" si="3"/>
        <v>2033.25</v>
      </c>
    </row>
    <row r="84" spans="1:9" x14ac:dyDescent="0.25">
      <c r="A84" s="99"/>
      <c r="B84" s="17" t="s">
        <v>30</v>
      </c>
      <c r="C84" s="17" t="s">
        <v>17</v>
      </c>
      <c r="D84" s="15"/>
      <c r="E84" s="15"/>
      <c r="F84" s="15"/>
      <c r="G84" s="15"/>
      <c r="H84" s="15"/>
      <c r="I84" s="15"/>
    </row>
    <row r="85" spans="1:9" x14ac:dyDescent="0.25">
      <c r="B85" s="39" t="s">
        <v>125</v>
      </c>
      <c r="C85" s="40"/>
      <c r="D85" s="41"/>
      <c r="E85" s="41"/>
      <c r="F85" s="42"/>
      <c r="G85" s="30"/>
      <c r="H85" s="30"/>
      <c r="I85" s="30"/>
    </row>
    <row r="86" spans="1:9" x14ac:dyDescent="0.25">
      <c r="A86" s="92">
        <v>122</v>
      </c>
      <c r="B86" s="22" t="s">
        <v>126</v>
      </c>
      <c r="C86" s="22" t="s">
        <v>127</v>
      </c>
      <c r="D86" s="23">
        <v>1230.8499999999999</v>
      </c>
      <c r="E86" s="23">
        <v>1230.8499999999999</v>
      </c>
      <c r="F86" s="23">
        <v>134.75</v>
      </c>
      <c r="G86" s="23"/>
      <c r="H86" s="23">
        <v>0</v>
      </c>
      <c r="I86" s="23">
        <f>E86+F86-G86-H86</f>
        <v>1365.6</v>
      </c>
    </row>
    <row r="87" spans="1:9" x14ac:dyDescent="0.25">
      <c r="A87" s="92">
        <v>123</v>
      </c>
      <c r="B87" s="22" t="s">
        <v>128</v>
      </c>
      <c r="C87" s="22" t="s">
        <v>129</v>
      </c>
      <c r="D87" s="23">
        <v>1230.8499999999999</v>
      </c>
      <c r="E87" s="23">
        <v>1230.8499999999999</v>
      </c>
      <c r="F87" s="23">
        <v>134.75</v>
      </c>
      <c r="G87" s="23"/>
      <c r="H87" s="23">
        <v>0</v>
      </c>
      <c r="I87" s="23">
        <f t="shared" ref="I87:I96" si="4">E87+F87-G87-H87</f>
        <v>1365.6</v>
      </c>
    </row>
    <row r="88" spans="1:9" x14ac:dyDescent="0.25">
      <c r="A88" s="92">
        <v>124</v>
      </c>
      <c r="B88" s="22" t="s">
        <v>130</v>
      </c>
      <c r="C88" s="22" t="s">
        <v>131</v>
      </c>
      <c r="D88" s="23">
        <v>1230.8499999999999</v>
      </c>
      <c r="E88" s="23">
        <v>1230.8499999999999</v>
      </c>
      <c r="F88" s="23">
        <v>134.75</v>
      </c>
      <c r="G88" s="23"/>
      <c r="H88" s="23">
        <v>0</v>
      </c>
      <c r="I88" s="23">
        <f t="shared" si="4"/>
        <v>1365.6</v>
      </c>
    </row>
    <row r="89" spans="1:9" x14ac:dyDescent="0.25">
      <c r="A89" s="92">
        <v>141</v>
      </c>
      <c r="B89" s="22" t="s">
        <v>132</v>
      </c>
      <c r="C89" s="22" t="s">
        <v>133</v>
      </c>
      <c r="D89" s="23">
        <v>1230.8499999999999</v>
      </c>
      <c r="E89" s="23">
        <v>1230.8499999999999</v>
      </c>
      <c r="F89" s="23">
        <v>134.75</v>
      </c>
      <c r="G89" s="23"/>
      <c r="H89" s="23">
        <v>0</v>
      </c>
      <c r="I89" s="23">
        <f t="shared" si="4"/>
        <v>1365.6</v>
      </c>
    </row>
    <row r="90" spans="1:9" x14ac:dyDescent="0.25">
      <c r="A90" s="92">
        <v>125</v>
      </c>
      <c r="B90" s="22" t="s">
        <v>134</v>
      </c>
      <c r="C90" s="22" t="s">
        <v>135</v>
      </c>
      <c r="D90" s="23">
        <v>1230.8499999999999</v>
      </c>
      <c r="E90" s="23">
        <v>1230.8499999999999</v>
      </c>
      <c r="F90" s="23">
        <v>134.75</v>
      </c>
      <c r="G90" s="23"/>
      <c r="H90" s="23">
        <v>0</v>
      </c>
      <c r="I90" s="23">
        <f t="shared" si="4"/>
        <v>1365.6</v>
      </c>
    </row>
    <row r="91" spans="1:9" x14ac:dyDescent="0.25">
      <c r="A91" s="92">
        <v>126</v>
      </c>
      <c r="B91" s="22" t="s">
        <v>136</v>
      </c>
      <c r="C91" s="22" t="s">
        <v>137</v>
      </c>
      <c r="D91" s="23">
        <v>0</v>
      </c>
      <c r="E91" s="23">
        <v>0</v>
      </c>
      <c r="F91" s="23">
        <v>0</v>
      </c>
      <c r="G91" s="23"/>
      <c r="H91" s="23">
        <v>0</v>
      </c>
      <c r="I91" s="23">
        <f t="shared" si="4"/>
        <v>0</v>
      </c>
    </row>
    <row r="92" spans="1:9" x14ac:dyDescent="0.25">
      <c r="A92" s="92">
        <v>127</v>
      </c>
      <c r="B92" s="22" t="s">
        <v>138</v>
      </c>
      <c r="C92" s="43" t="s">
        <v>139</v>
      </c>
      <c r="D92" s="23">
        <v>1230.8499999999999</v>
      </c>
      <c r="E92" s="23">
        <v>1230.8499999999999</v>
      </c>
      <c r="F92" s="23">
        <v>134.75</v>
      </c>
      <c r="G92" s="23"/>
      <c r="H92" s="23">
        <v>0</v>
      </c>
      <c r="I92" s="23">
        <f t="shared" si="4"/>
        <v>1365.6</v>
      </c>
    </row>
    <row r="93" spans="1:9" x14ac:dyDescent="0.25">
      <c r="B93" s="25" t="s">
        <v>140</v>
      </c>
      <c r="C93" s="22"/>
      <c r="D93" s="23"/>
      <c r="E93" s="23"/>
      <c r="F93" s="23"/>
      <c r="G93" s="23"/>
      <c r="H93" s="23"/>
      <c r="I93" s="23"/>
    </row>
    <row r="94" spans="1:9" x14ac:dyDescent="0.25">
      <c r="A94" s="92">
        <v>53</v>
      </c>
      <c r="B94" s="22" t="s">
        <v>141</v>
      </c>
      <c r="C94" s="22" t="s">
        <v>142</v>
      </c>
      <c r="D94" s="23">
        <v>2982.88</v>
      </c>
      <c r="E94" s="23">
        <v>2982.88</v>
      </c>
      <c r="F94" s="23"/>
      <c r="G94" s="23">
        <v>57.83</v>
      </c>
      <c r="H94" s="23">
        <v>0</v>
      </c>
      <c r="I94" s="23">
        <f t="shared" si="4"/>
        <v>2925.05</v>
      </c>
    </row>
    <row r="95" spans="1:9" x14ac:dyDescent="0.25">
      <c r="A95" s="92">
        <v>26</v>
      </c>
      <c r="B95" s="22" t="s">
        <v>143</v>
      </c>
      <c r="C95" s="22" t="s">
        <v>144</v>
      </c>
      <c r="D95" s="23">
        <v>3678.13</v>
      </c>
      <c r="E95" s="23">
        <v>3678.13</v>
      </c>
      <c r="F95" s="23"/>
      <c r="G95" s="23">
        <v>278.85000000000002</v>
      </c>
      <c r="H95" s="23">
        <v>0</v>
      </c>
      <c r="I95" s="23">
        <f t="shared" si="4"/>
        <v>3399.28</v>
      </c>
    </row>
    <row r="96" spans="1:9" x14ac:dyDescent="0.25">
      <c r="A96" s="95">
        <v>54</v>
      </c>
      <c r="B96" s="22" t="s">
        <v>145</v>
      </c>
      <c r="C96" s="22" t="s">
        <v>146</v>
      </c>
      <c r="D96" s="23">
        <v>2982.88</v>
      </c>
      <c r="E96" s="23">
        <v>2982.88</v>
      </c>
      <c r="F96" s="23"/>
      <c r="G96" s="23">
        <v>57.83</v>
      </c>
      <c r="H96" s="23">
        <v>0</v>
      </c>
      <c r="I96" s="23">
        <f t="shared" si="4"/>
        <v>2925.05</v>
      </c>
    </row>
    <row r="97" spans="1:9" x14ac:dyDescent="0.25">
      <c r="A97" s="44"/>
      <c r="B97" s="45" t="s">
        <v>147</v>
      </c>
      <c r="C97" s="45" t="s">
        <v>17</v>
      </c>
      <c r="D97" s="46"/>
      <c r="E97" s="46"/>
      <c r="F97" s="46"/>
      <c r="G97" s="47"/>
      <c r="H97" s="47"/>
      <c r="I97" s="46"/>
    </row>
    <row r="98" spans="1:9" x14ac:dyDescent="0.25">
      <c r="A98" s="48"/>
      <c r="B98" s="49" t="s">
        <v>31</v>
      </c>
      <c r="C98" s="49"/>
      <c r="D98" s="50"/>
      <c r="E98" s="50"/>
      <c r="F98" s="50"/>
      <c r="G98" s="51"/>
      <c r="H98" s="51"/>
      <c r="I98" s="50"/>
    </row>
    <row r="99" spans="1:9" x14ac:dyDescent="0.25">
      <c r="A99" s="52"/>
      <c r="B99" s="53"/>
      <c r="C99" s="22"/>
      <c r="D99" s="31"/>
      <c r="E99" s="54"/>
      <c r="F99" s="55"/>
      <c r="G99" s="55"/>
      <c r="H99" s="55"/>
      <c r="I99" s="31"/>
    </row>
    <row r="100" spans="1:9" x14ac:dyDescent="0.25">
      <c r="A100" s="100">
        <v>16</v>
      </c>
      <c r="B100" s="22" t="s">
        <v>148</v>
      </c>
      <c r="C100" s="22" t="s">
        <v>149</v>
      </c>
      <c r="D100" s="56">
        <v>1761.3</v>
      </c>
      <c r="E100" s="23">
        <f>D100</f>
        <v>1761.3</v>
      </c>
      <c r="F100" s="23">
        <v>88.78</v>
      </c>
      <c r="G100" s="23"/>
      <c r="H100" s="23">
        <v>0</v>
      </c>
      <c r="I100" s="23">
        <f>E100+F100-G100-H100</f>
        <v>1850.08</v>
      </c>
    </row>
    <row r="101" spans="1:9" x14ac:dyDescent="0.25">
      <c r="A101" s="101"/>
      <c r="B101" s="57" t="s">
        <v>150</v>
      </c>
      <c r="C101" s="22"/>
      <c r="D101" s="38"/>
      <c r="E101" s="23"/>
      <c r="F101" s="23"/>
      <c r="G101" s="23"/>
      <c r="H101" s="23"/>
      <c r="I101" s="23"/>
    </row>
    <row r="102" spans="1:9" x14ac:dyDescent="0.25">
      <c r="A102" s="100" t="s">
        <v>244</v>
      </c>
      <c r="B102" s="53" t="s">
        <v>151</v>
      </c>
      <c r="C102" s="22" t="s">
        <v>152</v>
      </c>
      <c r="D102" s="38">
        <v>7280</v>
      </c>
      <c r="E102" s="23">
        <f t="shared" ref="E102:E155" si="5">D102</f>
        <v>7280</v>
      </c>
      <c r="F102" s="23"/>
      <c r="G102" s="23">
        <v>916.79</v>
      </c>
      <c r="H102" s="23">
        <v>300</v>
      </c>
      <c r="I102" s="23">
        <f>E102+F102-G102-H102</f>
        <v>6063.21</v>
      </c>
    </row>
    <row r="103" spans="1:9" x14ac:dyDescent="0.25">
      <c r="A103" s="100"/>
      <c r="B103" s="57" t="s">
        <v>153</v>
      </c>
      <c r="C103" s="22"/>
      <c r="D103" s="38"/>
      <c r="E103" s="23"/>
      <c r="F103" s="23"/>
      <c r="G103" s="23"/>
      <c r="H103" s="23"/>
      <c r="I103" s="23"/>
    </row>
    <row r="104" spans="1:9" x14ac:dyDescent="0.25">
      <c r="A104" s="100" t="s">
        <v>245</v>
      </c>
      <c r="B104" s="53" t="s">
        <v>154</v>
      </c>
      <c r="C104" s="22" t="s">
        <v>155</v>
      </c>
      <c r="D104" s="38">
        <v>5356</v>
      </c>
      <c r="E104" s="23">
        <f t="shared" si="5"/>
        <v>5356</v>
      </c>
      <c r="F104" s="23"/>
      <c r="G104" s="23">
        <v>525.42999999999995</v>
      </c>
      <c r="H104" s="23">
        <v>250</v>
      </c>
      <c r="I104" s="23">
        <f>E104+F104-G104-H104</f>
        <v>4580.57</v>
      </c>
    </row>
    <row r="105" spans="1:9" x14ac:dyDescent="0.25">
      <c r="A105" s="100">
        <v>170</v>
      </c>
      <c r="B105" s="53" t="s">
        <v>156</v>
      </c>
      <c r="C105" s="22" t="s">
        <v>157</v>
      </c>
      <c r="D105" s="38">
        <v>3280.55</v>
      </c>
      <c r="E105" s="23">
        <f>D105</f>
        <v>3280.55</v>
      </c>
      <c r="F105" s="23"/>
      <c r="G105" s="23">
        <v>110.49</v>
      </c>
      <c r="H105" s="23">
        <v>0</v>
      </c>
      <c r="I105" s="23">
        <f>E105+F105-G105-H105</f>
        <v>3170.0600000000004</v>
      </c>
    </row>
    <row r="106" spans="1:9" x14ac:dyDescent="0.25">
      <c r="A106" s="102"/>
      <c r="B106" s="57" t="s">
        <v>158</v>
      </c>
      <c r="C106" s="22"/>
      <c r="D106" s="38"/>
      <c r="E106" s="23"/>
      <c r="F106" s="23"/>
      <c r="G106" s="23"/>
      <c r="H106" s="23"/>
      <c r="I106" s="23"/>
    </row>
    <row r="107" spans="1:9" x14ac:dyDescent="0.25">
      <c r="A107" s="100" t="s">
        <v>246</v>
      </c>
      <c r="B107" s="53" t="s">
        <v>159</v>
      </c>
      <c r="C107" s="22" t="s">
        <v>91</v>
      </c>
      <c r="D107" s="38">
        <v>2868.55</v>
      </c>
      <c r="E107" s="23">
        <f t="shared" si="5"/>
        <v>2868.55</v>
      </c>
      <c r="F107" s="23"/>
      <c r="G107" s="23">
        <v>45.39</v>
      </c>
      <c r="H107" s="23">
        <v>0</v>
      </c>
      <c r="I107" s="23">
        <f>E107+F107-G107-H107</f>
        <v>2823.1600000000003</v>
      </c>
    </row>
    <row r="108" spans="1:9" x14ac:dyDescent="0.25">
      <c r="A108" s="100"/>
      <c r="B108" s="57" t="s">
        <v>52</v>
      </c>
      <c r="C108" s="22"/>
      <c r="D108" s="38"/>
      <c r="E108" s="23"/>
      <c r="F108" s="23"/>
      <c r="G108" s="23"/>
      <c r="H108" s="23"/>
      <c r="I108" s="23"/>
    </row>
    <row r="109" spans="1:9" x14ac:dyDescent="0.25">
      <c r="A109" s="100" t="s">
        <v>247</v>
      </c>
      <c r="B109" s="53" t="s">
        <v>160</v>
      </c>
      <c r="C109" s="22" t="s">
        <v>161</v>
      </c>
      <c r="D109" s="38">
        <v>1984.81</v>
      </c>
      <c r="E109" s="23">
        <f>D109</f>
        <v>1984.81</v>
      </c>
      <c r="F109" s="23">
        <v>74.47</v>
      </c>
      <c r="G109" s="23"/>
      <c r="H109" s="23">
        <v>100</v>
      </c>
      <c r="I109" s="23">
        <f>E109+F109-G109-H109</f>
        <v>1959.2799999999997</v>
      </c>
    </row>
    <row r="110" spans="1:9" x14ac:dyDescent="0.25">
      <c r="A110" s="103"/>
      <c r="B110" s="53"/>
      <c r="C110" s="22"/>
      <c r="D110" s="38">
        <v>0</v>
      </c>
      <c r="E110" s="23">
        <v>0</v>
      </c>
      <c r="F110" s="23"/>
      <c r="G110" s="23">
        <v>0</v>
      </c>
      <c r="H110" s="23">
        <v>0</v>
      </c>
      <c r="I110" s="23">
        <v>0</v>
      </c>
    </row>
    <row r="111" spans="1:9" x14ac:dyDescent="0.25">
      <c r="A111" s="103"/>
      <c r="B111" s="57" t="s">
        <v>162</v>
      </c>
      <c r="C111" s="22"/>
      <c r="D111" s="38"/>
      <c r="E111" s="23"/>
      <c r="F111" s="23"/>
      <c r="G111" s="23"/>
      <c r="H111" s="23"/>
      <c r="I111" s="23"/>
    </row>
    <row r="112" spans="1:9" x14ac:dyDescent="0.25">
      <c r="A112" s="100" t="s">
        <v>248</v>
      </c>
      <c r="B112" s="53" t="s">
        <v>163</v>
      </c>
      <c r="C112" s="22" t="s">
        <v>40</v>
      </c>
      <c r="D112" s="38">
        <v>1984.81</v>
      </c>
      <c r="E112" s="23">
        <f>D112</f>
        <v>1984.81</v>
      </c>
      <c r="F112" s="23">
        <v>74.47</v>
      </c>
      <c r="G112" s="23"/>
      <c r="H112" s="23">
        <v>0</v>
      </c>
      <c r="I112" s="23">
        <f>E112+F112-G112-H112</f>
        <v>2059.2799999999997</v>
      </c>
    </row>
    <row r="113" spans="1:9" x14ac:dyDescent="0.25">
      <c r="A113" s="104"/>
      <c r="B113" s="58" t="s">
        <v>164</v>
      </c>
      <c r="C113" s="22"/>
      <c r="D113" s="38"/>
      <c r="E113" s="23"/>
      <c r="F113" s="23"/>
      <c r="G113" s="23"/>
      <c r="H113" s="23"/>
      <c r="I113" s="23"/>
    </row>
    <row r="114" spans="1:9" x14ac:dyDescent="0.25">
      <c r="A114" s="104" t="s">
        <v>249</v>
      </c>
      <c r="B114" s="59" t="s">
        <v>165</v>
      </c>
      <c r="C114" s="60" t="s">
        <v>40</v>
      </c>
      <c r="D114" s="38">
        <v>2758.34</v>
      </c>
      <c r="E114" s="23">
        <f t="shared" si="5"/>
        <v>2758.34</v>
      </c>
      <c r="F114" s="23"/>
      <c r="G114" s="23">
        <v>33.4</v>
      </c>
      <c r="H114" s="23">
        <v>0</v>
      </c>
      <c r="I114" s="23">
        <f>E114+F114-G114-H114</f>
        <v>2724.94</v>
      </c>
    </row>
    <row r="115" spans="1:9" x14ac:dyDescent="0.25">
      <c r="A115" s="105"/>
      <c r="B115" s="61" t="s">
        <v>166</v>
      </c>
      <c r="C115" s="62"/>
      <c r="D115" s="38"/>
      <c r="E115" s="23"/>
      <c r="F115" s="23"/>
      <c r="G115" s="23"/>
      <c r="H115" s="23"/>
      <c r="I115" s="23"/>
    </row>
    <row r="116" spans="1:9" x14ac:dyDescent="0.25">
      <c r="A116" s="104" t="s">
        <v>250</v>
      </c>
      <c r="B116" s="63" t="s">
        <v>167</v>
      </c>
      <c r="C116" s="62" t="s">
        <v>97</v>
      </c>
      <c r="D116" s="38">
        <v>2034.25</v>
      </c>
      <c r="E116" s="23">
        <f t="shared" si="5"/>
        <v>2034.25</v>
      </c>
      <c r="F116" s="23">
        <v>71.31</v>
      </c>
      <c r="G116" s="23"/>
      <c r="H116" s="23">
        <v>0</v>
      </c>
      <c r="I116" s="23">
        <f>E116+F116-G116-H116</f>
        <v>2105.56</v>
      </c>
    </row>
    <row r="117" spans="1:9" x14ac:dyDescent="0.25">
      <c r="A117" s="104" t="s">
        <v>251</v>
      </c>
      <c r="B117" s="63" t="s">
        <v>168</v>
      </c>
      <c r="C117" s="62" t="s">
        <v>97</v>
      </c>
      <c r="D117" s="38">
        <v>2034.25</v>
      </c>
      <c r="E117" s="23">
        <f t="shared" si="5"/>
        <v>2034.25</v>
      </c>
      <c r="F117" s="23">
        <v>71.31</v>
      </c>
      <c r="G117" s="23"/>
      <c r="H117" s="23">
        <v>0</v>
      </c>
      <c r="I117" s="23">
        <f>E117+F117-G117-H117</f>
        <v>2105.56</v>
      </c>
    </row>
    <row r="118" spans="1:9" x14ac:dyDescent="0.25">
      <c r="A118" s="106"/>
      <c r="B118" s="64" t="s">
        <v>169</v>
      </c>
      <c r="C118" s="33"/>
      <c r="D118" s="65"/>
      <c r="E118" s="66"/>
      <c r="F118" s="66"/>
      <c r="G118" s="66"/>
      <c r="H118" s="66"/>
      <c r="I118" s="30"/>
    </row>
    <row r="119" spans="1:9" x14ac:dyDescent="0.25">
      <c r="A119" s="100">
        <v>9050</v>
      </c>
      <c r="B119" s="53" t="s">
        <v>170</v>
      </c>
      <c r="C119" s="22" t="s">
        <v>171</v>
      </c>
      <c r="D119" s="38">
        <v>2982.88</v>
      </c>
      <c r="E119" s="23">
        <f t="shared" si="5"/>
        <v>2982.88</v>
      </c>
      <c r="F119" s="23"/>
      <c r="G119" s="23">
        <v>57.83</v>
      </c>
      <c r="H119" s="23">
        <v>0</v>
      </c>
      <c r="I119" s="23">
        <f>E119+F119-G119-H119</f>
        <v>2925.05</v>
      </c>
    </row>
    <row r="120" spans="1:9" x14ac:dyDescent="0.25">
      <c r="A120" s="100">
        <v>9061</v>
      </c>
      <c r="B120" s="67" t="s">
        <v>172</v>
      </c>
      <c r="C120" s="22" t="s">
        <v>173</v>
      </c>
      <c r="D120" s="38">
        <v>2147.5500000000002</v>
      </c>
      <c r="E120" s="23">
        <f t="shared" si="5"/>
        <v>2147.5500000000002</v>
      </c>
      <c r="F120" s="23">
        <v>64.06</v>
      </c>
      <c r="G120" s="23"/>
      <c r="H120" s="23">
        <v>0</v>
      </c>
      <c r="I120" s="23">
        <f t="shared" ref="I120:I134" si="6">E120+F120-G120-H120</f>
        <v>2211.61</v>
      </c>
    </row>
    <row r="121" spans="1:9" x14ac:dyDescent="0.25">
      <c r="A121" s="100" t="s">
        <v>252</v>
      </c>
      <c r="B121" s="53" t="s">
        <v>174</v>
      </c>
      <c r="C121" s="22" t="s">
        <v>101</v>
      </c>
      <c r="D121" s="38">
        <v>2575</v>
      </c>
      <c r="E121" s="23">
        <f t="shared" si="5"/>
        <v>2575</v>
      </c>
      <c r="F121" s="23">
        <v>1.47</v>
      </c>
      <c r="G121" s="23"/>
      <c r="H121" s="23">
        <v>0</v>
      </c>
      <c r="I121" s="23">
        <f t="shared" si="6"/>
        <v>2576.4699999999998</v>
      </c>
    </row>
    <row r="122" spans="1:9" x14ac:dyDescent="0.25">
      <c r="A122" s="107">
        <v>9009</v>
      </c>
      <c r="B122" s="53" t="s">
        <v>175</v>
      </c>
      <c r="C122" s="22" t="s">
        <v>97</v>
      </c>
      <c r="D122" s="38">
        <v>2896</v>
      </c>
      <c r="E122" s="23">
        <f t="shared" si="5"/>
        <v>2896</v>
      </c>
      <c r="F122" s="23"/>
      <c r="G122" s="23">
        <v>48.38</v>
      </c>
      <c r="H122" s="23">
        <v>0</v>
      </c>
      <c r="I122" s="23">
        <f t="shared" si="6"/>
        <v>2847.62</v>
      </c>
    </row>
    <row r="123" spans="1:9" x14ac:dyDescent="0.25">
      <c r="A123" s="107">
        <v>9010</v>
      </c>
      <c r="B123" s="53" t="s">
        <v>176</v>
      </c>
      <c r="C123" s="22" t="s">
        <v>177</v>
      </c>
      <c r="D123" s="38">
        <v>2147.5500000000002</v>
      </c>
      <c r="E123" s="23">
        <f t="shared" si="5"/>
        <v>2147.5500000000002</v>
      </c>
      <c r="F123" s="23">
        <v>64.06</v>
      </c>
      <c r="G123" s="23"/>
      <c r="H123" s="23">
        <v>0</v>
      </c>
      <c r="I123" s="23">
        <f t="shared" si="6"/>
        <v>2211.61</v>
      </c>
    </row>
    <row r="124" spans="1:9" x14ac:dyDescent="0.25">
      <c r="A124" s="107">
        <v>9014</v>
      </c>
      <c r="B124" s="53" t="s">
        <v>178</v>
      </c>
      <c r="C124" s="22" t="s">
        <v>97</v>
      </c>
      <c r="D124" s="38">
        <v>2147.5500000000002</v>
      </c>
      <c r="E124" s="23">
        <f t="shared" si="5"/>
        <v>2147.5500000000002</v>
      </c>
      <c r="F124" s="23">
        <v>64.06</v>
      </c>
      <c r="G124" s="23"/>
      <c r="H124" s="23">
        <v>0</v>
      </c>
      <c r="I124" s="23">
        <f t="shared" si="6"/>
        <v>2211.61</v>
      </c>
    </row>
    <row r="125" spans="1:9" x14ac:dyDescent="0.25">
      <c r="A125" s="107">
        <v>9005</v>
      </c>
      <c r="B125" s="53" t="s">
        <v>179</v>
      </c>
      <c r="C125" s="22" t="s">
        <v>97</v>
      </c>
      <c r="D125" s="38">
        <v>2982.88</v>
      </c>
      <c r="E125" s="23">
        <f t="shared" si="5"/>
        <v>2982.88</v>
      </c>
      <c r="F125" s="23"/>
      <c r="G125" s="23">
        <v>57.83</v>
      </c>
      <c r="H125" s="23">
        <v>0</v>
      </c>
      <c r="I125" s="23">
        <f t="shared" si="6"/>
        <v>2925.05</v>
      </c>
    </row>
    <row r="126" spans="1:9" x14ac:dyDescent="0.25">
      <c r="A126" s="107">
        <v>9031</v>
      </c>
      <c r="B126" s="53" t="s">
        <v>180</v>
      </c>
      <c r="C126" s="22" t="s">
        <v>97</v>
      </c>
      <c r="D126" s="38">
        <v>1957</v>
      </c>
      <c r="E126" s="23">
        <f t="shared" si="5"/>
        <v>1957</v>
      </c>
      <c r="F126" s="23">
        <v>76.25</v>
      </c>
      <c r="G126" s="23"/>
      <c r="H126" s="23">
        <v>0</v>
      </c>
      <c r="I126" s="23">
        <f t="shared" si="6"/>
        <v>2033.25</v>
      </c>
    </row>
    <row r="127" spans="1:9" x14ac:dyDescent="0.25">
      <c r="A127" s="107">
        <v>9018</v>
      </c>
      <c r="B127" s="53" t="s">
        <v>181</v>
      </c>
      <c r="C127" s="22" t="s">
        <v>97</v>
      </c>
      <c r="D127" s="38">
        <v>2237.16</v>
      </c>
      <c r="E127" s="23">
        <f t="shared" si="5"/>
        <v>2237.16</v>
      </c>
      <c r="F127" s="23">
        <v>44.39</v>
      </c>
      <c r="G127" s="23"/>
      <c r="H127" s="23">
        <v>0</v>
      </c>
      <c r="I127" s="23">
        <f t="shared" si="6"/>
        <v>2281.5499999999997</v>
      </c>
    </row>
    <row r="128" spans="1:9" x14ac:dyDescent="0.25">
      <c r="A128" s="107">
        <v>9071</v>
      </c>
      <c r="B128" s="67" t="s">
        <v>182</v>
      </c>
      <c r="C128" s="22" t="s">
        <v>97</v>
      </c>
      <c r="D128" s="38">
        <v>2022.92</v>
      </c>
      <c r="E128" s="23">
        <f t="shared" si="5"/>
        <v>2022.92</v>
      </c>
      <c r="F128" s="23">
        <v>72.03</v>
      </c>
      <c r="G128" s="23"/>
      <c r="H128" s="23">
        <v>0</v>
      </c>
      <c r="I128" s="23">
        <f t="shared" si="6"/>
        <v>2094.9500000000003</v>
      </c>
    </row>
    <row r="129" spans="1:9" x14ac:dyDescent="0.25">
      <c r="A129" s="107">
        <v>9022</v>
      </c>
      <c r="B129" s="53" t="s">
        <v>183</v>
      </c>
      <c r="C129" s="22" t="s">
        <v>97</v>
      </c>
      <c r="D129" s="38">
        <v>2896</v>
      </c>
      <c r="E129" s="23">
        <f t="shared" si="5"/>
        <v>2896</v>
      </c>
      <c r="F129" s="23"/>
      <c r="G129" s="23">
        <v>48.38</v>
      </c>
      <c r="H129" s="23">
        <v>0</v>
      </c>
      <c r="I129" s="23">
        <f t="shared" si="6"/>
        <v>2847.62</v>
      </c>
    </row>
    <row r="130" spans="1:9" x14ac:dyDescent="0.25">
      <c r="A130" s="107">
        <v>9052</v>
      </c>
      <c r="B130" s="68" t="s">
        <v>184</v>
      </c>
      <c r="C130" s="22" t="s">
        <v>101</v>
      </c>
      <c r="D130" s="38">
        <v>2719</v>
      </c>
      <c r="E130" s="23">
        <f t="shared" si="5"/>
        <v>2719</v>
      </c>
      <c r="F130" s="23"/>
      <c r="G130" s="23">
        <v>29.12</v>
      </c>
      <c r="H130" s="23">
        <v>0</v>
      </c>
      <c r="I130" s="23">
        <f t="shared" si="6"/>
        <v>2689.88</v>
      </c>
    </row>
    <row r="131" spans="1:9" x14ac:dyDescent="0.25">
      <c r="A131" s="107">
        <v>9037</v>
      </c>
      <c r="B131" s="53" t="s">
        <v>185</v>
      </c>
      <c r="C131" s="22" t="s">
        <v>186</v>
      </c>
      <c r="D131" s="38">
        <v>1449.21</v>
      </c>
      <c r="E131" s="23">
        <f t="shared" si="5"/>
        <v>1449.21</v>
      </c>
      <c r="F131" s="23">
        <v>120.67</v>
      </c>
      <c r="G131" s="23"/>
      <c r="H131" s="23">
        <v>0</v>
      </c>
      <c r="I131" s="23">
        <f t="shared" si="6"/>
        <v>1569.88</v>
      </c>
    </row>
    <row r="132" spans="1:9" x14ac:dyDescent="0.25">
      <c r="A132" s="107">
        <v>9038</v>
      </c>
      <c r="B132" s="53" t="s">
        <v>187</v>
      </c>
      <c r="C132" s="22" t="s">
        <v>186</v>
      </c>
      <c r="D132" s="38">
        <v>1449.21</v>
      </c>
      <c r="E132" s="23">
        <f t="shared" si="5"/>
        <v>1449.21</v>
      </c>
      <c r="F132" s="23">
        <v>120.67</v>
      </c>
      <c r="G132" s="23"/>
      <c r="H132" s="23">
        <v>0</v>
      </c>
      <c r="I132" s="23">
        <f t="shared" si="6"/>
        <v>1569.88</v>
      </c>
    </row>
    <row r="133" spans="1:9" x14ac:dyDescent="0.25">
      <c r="A133" s="100">
        <v>9035</v>
      </c>
      <c r="B133" s="53" t="s">
        <v>188</v>
      </c>
      <c r="C133" s="22" t="s">
        <v>189</v>
      </c>
      <c r="D133" s="38">
        <v>1718.04</v>
      </c>
      <c r="E133" s="23">
        <f t="shared" si="5"/>
        <v>1718.04</v>
      </c>
      <c r="F133" s="23">
        <v>96.63</v>
      </c>
      <c r="G133" s="23"/>
      <c r="H133" s="23">
        <v>0</v>
      </c>
      <c r="I133" s="23">
        <f t="shared" si="6"/>
        <v>1814.67</v>
      </c>
    </row>
    <row r="134" spans="1:9" x14ac:dyDescent="0.25">
      <c r="A134" s="100">
        <v>9070</v>
      </c>
      <c r="B134" s="53" t="s">
        <v>190</v>
      </c>
      <c r="C134" s="22" t="s">
        <v>191</v>
      </c>
      <c r="D134" s="69">
        <v>2254.67</v>
      </c>
      <c r="E134" s="23">
        <f t="shared" si="5"/>
        <v>2254.67</v>
      </c>
      <c r="F134" s="23">
        <v>43.27</v>
      </c>
      <c r="G134" s="23"/>
      <c r="H134" s="23">
        <v>0</v>
      </c>
      <c r="I134" s="23">
        <f t="shared" si="6"/>
        <v>2297.94</v>
      </c>
    </row>
    <row r="135" spans="1:9" x14ac:dyDescent="0.25">
      <c r="A135" s="102"/>
      <c r="B135" s="57" t="s">
        <v>192</v>
      </c>
      <c r="C135" s="22"/>
      <c r="D135" s="38"/>
      <c r="E135" s="70"/>
      <c r="F135" s="70"/>
      <c r="G135" s="70"/>
      <c r="H135" s="70"/>
      <c r="I135" s="23"/>
    </row>
    <row r="136" spans="1:9" x14ac:dyDescent="0.25">
      <c r="A136" s="108">
        <v>9017</v>
      </c>
      <c r="B136" s="71" t="s">
        <v>193</v>
      </c>
      <c r="C136" s="36" t="s">
        <v>194</v>
      </c>
      <c r="D136" s="72">
        <v>2028.07</v>
      </c>
      <c r="E136" s="23">
        <f t="shared" si="5"/>
        <v>2028.07</v>
      </c>
      <c r="F136" s="23">
        <v>71.7</v>
      </c>
      <c r="G136" s="23"/>
      <c r="H136" s="23">
        <v>0</v>
      </c>
      <c r="I136" s="23">
        <f>E136+F136-G136-H136</f>
        <v>2099.77</v>
      </c>
    </row>
    <row r="137" spans="1:9" x14ac:dyDescent="0.25">
      <c r="A137" s="102"/>
      <c r="B137" s="57" t="s">
        <v>122</v>
      </c>
      <c r="C137" s="22"/>
      <c r="D137" s="38"/>
      <c r="E137" s="70"/>
      <c r="F137" s="70"/>
      <c r="G137" s="70"/>
      <c r="H137" s="70"/>
      <c r="I137" s="23"/>
    </row>
    <row r="138" spans="1:9" x14ac:dyDescent="0.25">
      <c r="A138" s="100">
        <v>9043</v>
      </c>
      <c r="B138" s="53" t="s">
        <v>195</v>
      </c>
      <c r="C138" s="22" t="s">
        <v>186</v>
      </c>
      <c r="D138" s="38">
        <v>681.86</v>
      </c>
      <c r="E138" s="70">
        <f t="shared" si="5"/>
        <v>681.86</v>
      </c>
      <c r="F138" s="70">
        <v>169.98</v>
      </c>
      <c r="G138" s="70"/>
      <c r="H138" s="70">
        <v>0</v>
      </c>
      <c r="I138" s="23">
        <f t="shared" ref="I138:I155" si="7">E138+F138-G138-H138</f>
        <v>851.84</v>
      </c>
    </row>
    <row r="139" spans="1:9" x14ac:dyDescent="0.25">
      <c r="A139" s="100">
        <v>9064</v>
      </c>
      <c r="B139" s="53" t="s">
        <v>196</v>
      </c>
      <c r="C139" s="22" t="s">
        <v>186</v>
      </c>
      <c r="D139" s="38">
        <v>681.86</v>
      </c>
      <c r="E139" s="70">
        <f t="shared" si="5"/>
        <v>681.86</v>
      </c>
      <c r="F139" s="70">
        <v>169.98</v>
      </c>
      <c r="G139" s="70"/>
      <c r="H139" s="70">
        <v>0</v>
      </c>
      <c r="I139" s="23">
        <f t="shared" si="7"/>
        <v>851.84</v>
      </c>
    </row>
    <row r="140" spans="1:9" x14ac:dyDescent="0.25">
      <c r="A140" s="100">
        <v>9044</v>
      </c>
      <c r="B140" s="53" t="s">
        <v>197</v>
      </c>
      <c r="C140" s="22" t="s">
        <v>186</v>
      </c>
      <c r="D140" s="38">
        <v>681.86</v>
      </c>
      <c r="E140" s="70">
        <f t="shared" si="5"/>
        <v>681.86</v>
      </c>
      <c r="F140" s="70">
        <v>169.98</v>
      </c>
      <c r="G140" s="70"/>
      <c r="H140" s="70">
        <v>0</v>
      </c>
      <c r="I140" s="23">
        <f t="shared" si="7"/>
        <v>851.84</v>
      </c>
    </row>
    <row r="141" spans="1:9" x14ac:dyDescent="0.25">
      <c r="A141" s="100">
        <v>9046</v>
      </c>
      <c r="B141" s="53" t="s">
        <v>198</v>
      </c>
      <c r="C141" s="22" t="s">
        <v>186</v>
      </c>
      <c r="D141" s="38">
        <v>681.86</v>
      </c>
      <c r="E141" s="70">
        <f t="shared" si="5"/>
        <v>681.86</v>
      </c>
      <c r="F141" s="70">
        <v>169.98</v>
      </c>
      <c r="G141" s="70"/>
      <c r="H141" s="70">
        <v>0</v>
      </c>
      <c r="I141" s="23">
        <f t="shared" si="7"/>
        <v>851.84</v>
      </c>
    </row>
    <row r="142" spans="1:9" x14ac:dyDescent="0.25">
      <c r="A142" s="100">
        <v>9066</v>
      </c>
      <c r="B142" s="53" t="s">
        <v>199</v>
      </c>
      <c r="C142" s="22" t="s">
        <v>107</v>
      </c>
      <c r="D142" s="38">
        <v>681.86</v>
      </c>
      <c r="E142" s="70">
        <f t="shared" si="5"/>
        <v>681.86</v>
      </c>
      <c r="F142" s="70">
        <v>169.98</v>
      </c>
      <c r="G142" s="70"/>
      <c r="H142" s="70">
        <v>0</v>
      </c>
      <c r="I142" s="23">
        <f t="shared" si="7"/>
        <v>851.84</v>
      </c>
    </row>
    <row r="143" spans="1:9" x14ac:dyDescent="0.25">
      <c r="A143" s="100">
        <v>9066</v>
      </c>
      <c r="B143" s="53" t="s">
        <v>200</v>
      </c>
      <c r="C143" s="22" t="s">
        <v>186</v>
      </c>
      <c r="D143" s="38">
        <v>681.86</v>
      </c>
      <c r="E143" s="70">
        <f t="shared" si="5"/>
        <v>681.86</v>
      </c>
      <c r="F143" s="70">
        <v>169.98</v>
      </c>
      <c r="G143" s="70"/>
      <c r="H143" s="70">
        <v>0</v>
      </c>
      <c r="I143" s="23">
        <f t="shared" si="7"/>
        <v>851.84</v>
      </c>
    </row>
    <row r="144" spans="1:9" x14ac:dyDescent="0.25">
      <c r="A144" s="100">
        <v>9045</v>
      </c>
      <c r="B144" s="53" t="s">
        <v>201</v>
      </c>
      <c r="C144" s="22" t="s">
        <v>202</v>
      </c>
      <c r="D144" s="38">
        <v>681.86</v>
      </c>
      <c r="E144" s="70">
        <f t="shared" si="5"/>
        <v>681.86</v>
      </c>
      <c r="F144" s="70">
        <v>169.98</v>
      </c>
      <c r="G144" s="70"/>
      <c r="H144" s="70">
        <v>0</v>
      </c>
      <c r="I144" s="23">
        <f t="shared" si="7"/>
        <v>851.84</v>
      </c>
    </row>
    <row r="145" spans="1:9" x14ac:dyDescent="0.25">
      <c r="A145" s="100">
        <v>9040</v>
      </c>
      <c r="B145" s="53" t="s">
        <v>203</v>
      </c>
      <c r="C145" s="22" t="s">
        <v>204</v>
      </c>
      <c r="D145" s="38">
        <v>728.21</v>
      </c>
      <c r="E145" s="70">
        <f t="shared" si="5"/>
        <v>728.21</v>
      </c>
      <c r="F145" s="70">
        <v>167.01</v>
      </c>
      <c r="G145" s="70"/>
      <c r="H145" s="70">
        <v>0</v>
      </c>
      <c r="I145" s="23">
        <f t="shared" si="7"/>
        <v>895.22</v>
      </c>
    </row>
    <row r="146" spans="1:9" x14ac:dyDescent="0.25">
      <c r="A146" s="100">
        <v>7</v>
      </c>
      <c r="B146" s="53" t="s">
        <v>205</v>
      </c>
      <c r="C146" s="22" t="s">
        <v>206</v>
      </c>
      <c r="D146" s="38">
        <v>695.25</v>
      </c>
      <c r="E146" s="70">
        <f t="shared" si="5"/>
        <v>695.25</v>
      </c>
      <c r="F146" s="70">
        <v>169.12</v>
      </c>
      <c r="G146" s="70"/>
      <c r="H146" s="70">
        <v>0</v>
      </c>
      <c r="I146" s="23">
        <f t="shared" si="7"/>
        <v>864.37</v>
      </c>
    </row>
    <row r="147" spans="1:9" x14ac:dyDescent="0.25">
      <c r="A147" s="100">
        <v>9072</v>
      </c>
      <c r="B147" s="53" t="s">
        <v>207</v>
      </c>
      <c r="C147" s="22" t="s">
        <v>186</v>
      </c>
      <c r="D147" s="38">
        <v>606.66999999999996</v>
      </c>
      <c r="E147" s="70">
        <f t="shared" si="5"/>
        <v>606.66999999999996</v>
      </c>
      <c r="F147" s="70">
        <v>174.79</v>
      </c>
      <c r="G147" s="70"/>
      <c r="H147" s="70">
        <v>0</v>
      </c>
      <c r="I147" s="23">
        <f t="shared" si="7"/>
        <v>781.45999999999992</v>
      </c>
    </row>
    <row r="148" spans="1:9" x14ac:dyDescent="0.25">
      <c r="A148" s="102"/>
      <c r="B148" s="57" t="s">
        <v>208</v>
      </c>
      <c r="C148" s="22"/>
      <c r="D148" s="38"/>
      <c r="E148" s="70"/>
      <c r="F148" s="70"/>
      <c r="G148" s="70"/>
      <c r="H148" s="70"/>
      <c r="I148" s="23"/>
    </row>
    <row r="149" spans="1:9" x14ac:dyDescent="0.25">
      <c r="A149" s="100">
        <v>9041</v>
      </c>
      <c r="B149" s="53" t="s">
        <v>209</v>
      </c>
      <c r="C149" s="22" t="s">
        <v>210</v>
      </c>
      <c r="D149" s="38">
        <v>722.03</v>
      </c>
      <c r="E149" s="70">
        <f t="shared" si="5"/>
        <v>722.03</v>
      </c>
      <c r="F149" s="70">
        <v>167.41</v>
      </c>
      <c r="G149" s="70"/>
      <c r="H149" s="70">
        <v>0</v>
      </c>
      <c r="I149" s="23">
        <f t="shared" si="7"/>
        <v>889.43999999999994</v>
      </c>
    </row>
    <row r="150" spans="1:9" x14ac:dyDescent="0.25">
      <c r="A150" s="109"/>
      <c r="B150" s="67"/>
      <c r="C150" s="73"/>
      <c r="D150" s="38">
        <v>701</v>
      </c>
      <c r="E150" s="70">
        <f t="shared" si="5"/>
        <v>701</v>
      </c>
      <c r="F150" s="70">
        <v>169.75</v>
      </c>
      <c r="G150" s="70"/>
      <c r="H150" s="70">
        <v>0</v>
      </c>
      <c r="I150" s="23">
        <f t="shared" si="7"/>
        <v>870.75</v>
      </c>
    </row>
    <row r="151" spans="1:9" x14ac:dyDescent="0.25">
      <c r="A151" s="109">
        <v>9073</v>
      </c>
      <c r="B151" s="67" t="s">
        <v>211</v>
      </c>
      <c r="C151" s="73" t="s">
        <v>212</v>
      </c>
      <c r="D151" s="38">
        <v>2583.2399999999998</v>
      </c>
      <c r="E151" s="70">
        <f>D151</f>
        <v>2583.2399999999998</v>
      </c>
      <c r="F151" s="70">
        <v>0.56999999999999995</v>
      </c>
      <c r="G151" s="70"/>
      <c r="H151" s="70">
        <v>0</v>
      </c>
      <c r="I151" s="23">
        <f t="shared" si="7"/>
        <v>2583.81</v>
      </c>
    </row>
    <row r="152" spans="1:9" x14ac:dyDescent="0.25">
      <c r="A152" s="100">
        <v>9069</v>
      </c>
      <c r="B152" s="67" t="s">
        <v>213</v>
      </c>
      <c r="C152" s="73" t="s">
        <v>214</v>
      </c>
      <c r="D152" s="56">
        <v>2147.5500000000002</v>
      </c>
      <c r="E152" s="23">
        <v>2147.5500000000002</v>
      </c>
      <c r="F152" s="23">
        <v>64.05</v>
      </c>
      <c r="G152" s="23"/>
      <c r="H152" s="23">
        <v>150</v>
      </c>
      <c r="I152" s="23">
        <f t="shared" si="7"/>
        <v>2061.6000000000004</v>
      </c>
    </row>
    <row r="153" spans="1:9" x14ac:dyDescent="0.25">
      <c r="A153" s="102"/>
      <c r="B153" s="57" t="s">
        <v>215</v>
      </c>
      <c r="C153" s="22"/>
      <c r="D153" s="38"/>
      <c r="E153" s="70"/>
      <c r="F153" s="70"/>
      <c r="G153" s="70"/>
      <c r="H153" s="70"/>
      <c r="I153" s="23"/>
    </row>
    <row r="154" spans="1:9" x14ac:dyDescent="0.25">
      <c r="A154" s="100">
        <v>9036</v>
      </c>
      <c r="B154" s="53" t="s">
        <v>216</v>
      </c>
      <c r="C154" s="22" t="s">
        <v>217</v>
      </c>
      <c r="D154" s="38">
        <v>1984.81</v>
      </c>
      <c r="E154" s="70">
        <v>1984.81</v>
      </c>
      <c r="F154" s="70">
        <v>74.47</v>
      </c>
      <c r="G154" s="70"/>
      <c r="H154" s="70">
        <v>0</v>
      </c>
      <c r="I154" s="23">
        <f t="shared" si="7"/>
        <v>2059.2799999999997</v>
      </c>
    </row>
    <row r="155" spans="1:9" x14ac:dyDescent="0.25">
      <c r="A155" s="100">
        <v>9067</v>
      </c>
      <c r="B155" s="53" t="s">
        <v>218</v>
      </c>
      <c r="C155" s="22" t="s">
        <v>42</v>
      </c>
      <c r="D155" s="38">
        <v>1761.3</v>
      </c>
      <c r="E155" s="70">
        <f t="shared" si="5"/>
        <v>1761.3</v>
      </c>
      <c r="F155" s="70">
        <v>88.78</v>
      </c>
      <c r="G155" s="70"/>
      <c r="H155" s="70">
        <v>0</v>
      </c>
      <c r="I155" s="23">
        <f t="shared" si="7"/>
        <v>1850.08</v>
      </c>
    </row>
    <row r="156" spans="1:9" x14ac:dyDescent="0.25">
      <c r="A156" s="108">
        <v>9024</v>
      </c>
      <c r="B156" s="53" t="s">
        <v>219</v>
      </c>
      <c r="C156" s="22" t="s">
        <v>220</v>
      </c>
      <c r="D156" s="38">
        <v>2575</v>
      </c>
      <c r="E156" s="70">
        <f>D156</f>
        <v>2575</v>
      </c>
      <c r="F156" s="70">
        <v>1.47</v>
      </c>
      <c r="G156" s="70"/>
      <c r="H156" s="70">
        <v>0</v>
      </c>
      <c r="I156" s="23">
        <f>E156+F156-G156-H156</f>
        <v>2576.4699999999998</v>
      </c>
    </row>
    <row r="157" spans="1:9" x14ac:dyDescent="0.25">
      <c r="A157" s="102"/>
      <c r="B157" s="57" t="s">
        <v>221</v>
      </c>
      <c r="C157" s="22"/>
      <c r="D157" s="38"/>
      <c r="E157" s="70"/>
      <c r="F157" s="70"/>
      <c r="G157" s="70"/>
      <c r="H157" s="70"/>
      <c r="I157" s="23"/>
    </row>
    <row r="158" spans="1:9" x14ac:dyDescent="0.25">
      <c r="A158" s="110">
        <v>9074</v>
      </c>
      <c r="B158" s="53" t="s">
        <v>222</v>
      </c>
      <c r="C158" s="22" t="s">
        <v>223</v>
      </c>
      <c r="D158" s="23">
        <v>3374</v>
      </c>
      <c r="E158" s="23">
        <v>3374</v>
      </c>
      <c r="F158" s="23"/>
      <c r="G158" s="23">
        <v>120.66</v>
      </c>
      <c r="H158" s="23">
        <v>0</v>
      </c>
      <c r="I158" s="23">
        <f>E158+F158-G158-H158</f>
        <v>3253.34</v>
      </c>
    </row>
    <row r="159" spans="1:9" x14ac:dyDescent="0.25">
      <c r="A159" s="74"/>
      <c r="B159" s="75" t="s">
        <v>224</v>
      </c>
      <c r="C159" s="75" t="s">
        <v>17</v>
      </c>
      <c r="D159" s="75"/>
      <c r="E159" s="75"/>
      <c r="F159" s="75"/>
      <c r="G159" s="75"/>
      <c r="H159" s="75"/>
      <c r="I159" s="75"/>
    </row>
    <row r="160" spans="1:9" x14ac:dyDescent="0.25">
      <c r="A160" s="32">
        <v>21</v>
      </c>
      <c r="B160" s="76" t="s">
        <v>224</v>
      </c>
      <c r="C160" s="22" t="s">
        <v>225</v>
      </c>
      <c r="D160" s="70">
        <v>6800</v>
      </c>
      <c r="E160" s="23">
        <f>D160</f>
        <v>6800</v>
      </c>
      <c r="F160" s="23">
        <v>0</v>
      </c>
      <c r="G160" s="23">
        <v>814.26</v>
      </c>
      <c r="H160" s="23">
        <v>0</v>
      </c>
      <c r="I160" s="23">
        <f>E160-G160-H160</f>
        <v>5985.74</v>
      </c>
    </row>
    <row r="161" spans="1:9" x14ac:dyDescent="0.25">
      <c r="A161" s="21">
        <v>29</v>
      </c>
      <c r="B161" s="76" t="s">
        <v>224</v>
      </c>
      <c r="C161" s="22" t="s">
        <v>226</v>
      </c>
      <c r="D161" s="70">
        <v>4326</v>
      </c>
      <c r="E161" s="23">
        <v>4326</v>
      </c>
      <c r="F161" s="23">
        <v>0</v>
      </c>
      <c r="G161" s="23">
        <v>352.83</v>
      </c>
      <c r="H161" s="23">
        <v>100</v>
      </c>
      <c r="I161" s="23">
        <f t="shared" ref="I161:I170" si="8">E161-G161-H161</f>
        <v>3873.17</v>
      </c>
    </row>
    <row r="162" spans="1:9" x14ac:dyDescent="0.25">
      <c r="A162" s="21">
        <v>162</v>
      </c>
      <c r="B162" s="76" t="s">
        <v>224</v>
      </c>
      <c r="C162" s="22" t="s">
        <v>227</v>
      </c>
      <c r="D162" s="70">
        <v>3754</v>
      </c>
      <c r="E162" s="23">
        <f t="shared" ref="E162:E170" si="9">D162</f>
        <v>3754</v>
      </c>
      <c r="F162" s="23">
        <v>0</v>
      </c>
      <c r="G162" s="23">
        <v>287.10000000000002</v>
      </c>
      <c r="H162" s="23">
        <v>0</v>
      </c>
      <c r="I162" s="23">
        <f t="shared" si="8"/>
        <v>3466.9</v>
      </c>
    </row>
    <row r="163" spans="1:9" x14ac:dyDescent="0.25">
      <c r="A163" s="21">
        <v>94</v>
      </c>
      <c r="B163" s="76" t="s">
        <v>224</v>
      </c>
      <c r="C163" s="33" t="s">
        <v>228</v>
      </c>
      <c r="D163" s="70">
        <v>4017</v>
      </c>
      <c r="E163" s="23">
        <v>4017</v>
      </c>
      <c r="F163" s="23">
        <v>0</v>
      </c>
      <c r="G163" s="23">
        <v>315.72000000000003</v>
      </c>
      <c r="H163" s="23">
        <v>100</v>
      </c>
      <c r="I163" s="23">
        <f t="shared" si="8"/>
        <v>3601.2799999999997</v>
      </c>
    </row>
    <row r="164" spans="1:9" x14ac:dyDescent="0.25">
      <c r="A164" s="21">
        <v>139</v>
      </c>
      <c r="B164" s="76" t="s">
        <v>224</v>
      </c>
      <c r="C164" s="22" t="s">
        <v>228</v>
      </c>
      <c r="D164" s="70">
        <v>4017</v>
      </c>
      <c r="E164" s="23">
        <f t="shared" si="9"/>
        <v>4017</v>
      </c>
      <c r="F164" s="23">
        <v>0</v>
      </c>
      <c r="G164" s="23">
        <v>315.72000000000003</v>
      </c>
      <c r="H164" s="23">
        <v>100</v>
      </c>
      <c r="I164" s="23">
        <f t="shared" si="8"/>
        <v>3601.2799999999997</v>
      </c>
    </row>
    <row r="165" spans="1:9" x14ac:dyDescent="0.25">
      <c r="A165" s="21">
        <v>30</v>
      </c>
      <c r="B165" s="76" t="s">
        <v>224</v>
      </c>
      <c r="C165" s="22" t="s">
        <v>228</v>
      </c>
      <c r="D165" s="70">
        <v>4017</v>
      </c>
      <c r="E165" s="23">
        <f t="shared" si="9"/>
        <v>4017</v>
      </c>
      <c r="F165" s="23">
        <v>0</v>
      </c>
      <c r="G165" s="23">
        <v>315.72000000000003</v>
      </c>
      <c r="H165" s="23">
        <v>0</v>
      </c>
      <c r="I165" s="23">
        <f t="shared" si="8"/>
        <v>3701.2799999999997</v>
      </c>
    </row>
    <row r="166" spans="1:9" x14ac:dyDescent="0.25">
      <c r="A166" s="21">
        <v>134</v>
      </c>
      <c r="B166" s="76" t="s">
        <v>224</v>
      </c>
      <c r="C166" s="33" t="s">
        <v>228</v>
      </c>
      <c r="D166" s="70">
        <v>4017</v>
      </c>
      <c r="E166" s="23">
        <f t="shared" si="9"/>
        <v>4017</v>
      </c>
      <c r="F166" s="23">
        <v>0</v>
      </c>
      <c r="G166" s="23">
        <v>315.72000000000003</v>
      </c>
      <c r="H166" s="23">
        <v>0</v>
      </c>
      <c r="I166" s="23">
        <f t="shared" si="8"/>
        <v>3701.2799999999997</v>
      </c>
    </row>
    <row r="167" spans="1:9" x14ac:dyDescent="0.25">
      <c r="A167" s="21">
        <v>138</v>
      </c>
      <c r="B167" s="76" t="s">
        <v>224</v>
      </c>
      <c r="C167" s="33" t="s">
        <v>228</v>
      </c>
      <c r="D167" s="70">
        <v>4017</v>
      </c>
      <c r="E167" s="23">
        <f t="shared" si="9"/>
        <v>4017</v>
      </c>
      <c r="F167" s="23">
        <v>0</v>
      </c>
      <c r="G167" s="23">
        <v>315.72000000000003</v>
      </c>
      <c r="H167" s="23">
        <v>0</v>
      </c>
      <c r="I167" s="23">
        <f t="shared" si="8"/>
        <v>3701.2799999999997</v>
      </c>
    </row>
    <row r="168" spans="1:9" x14ac:dyDescent="0.25">
      <c r="A168" s="21">
        <v>149</v>
      </c>
      <c r="B168" s="76" t="s">
        <v>224</v>
      </c>
      <c r="C168" s="33" t="s">
        <v>228</v>
      </c>
      <c r="D168" s="70">
        <v>4017</v>
      </c>
      <c r="E168" s="23">
        <f t="shared" si="9"/>
        <v>4017</v>
      </c>
      <c r="F168" s="23">
        <v>0</v>
      </c>
      <c r="G168" s="23">
        <v>315.72000000000003</v>
      </c>
      <c r="H168" s="23">
        <v>0</v>
      </c>
      <c r="I168" s="23">
        <f t="shared" si="8"/>
        <v>3701.2799999999997</v>
      </c>
    </row>
    <row r="169" spans="1:9" x14ac:dyDescent="0.25">
      <c r="A169" s="21">
        <v>175</v>
      </c>
      <c r="B169" s="76" t="s">
        <v>224</v>
      </c>
      <c r="C169" s="33" t="s">
        <v>228</v>
      </c>
      <c r="D169" s="70">
        <v>4017</v>
      </c>
      <c r="E169" s="23">
        <f t="shared" si="9"/>
        <v>4017</v>
      </c>
      <c r="F169" s="23">
        <v>0</v>
      </c>
      <c r="G169" s="23">
        <v>315.72000000000003</v>
      </c>
      <c r="H169" s="23">
        <v>0</v>
      </c>
      <c r="I169" s="23">
        <f t="shared" si="8"/>
        <v>3701.2799999999997</v>
      </c>
    </row>
    <row r="170" spans="1:9" x14ac:dyDescent="0.25">
      <c r="A170" s="21">
        <v>173</v>
      </c>
      <c r="B170" s="76" t="s">
        <v>224</v>
      </c>
      <c r="C170" s="33" t="s">
        <v>228</v>
      </c>
      <c r="D170" s="70">
        <v>4017</v>
      </c>
      <c r="E170" s="23">
        <f t="shared" si="9"/>
        <v>4017</v>
      </c>
      <c r="F170" s="23">
        <v>0</v>
      </c>
      <c r="G170" s="23">
        <v>315.72000000000003</v>
      </c>
      <c r="H170" s="23">
        <v>0</v>
      </c>
      <c r="I170" s="77">
        <f t="shared" si="8"/>
        <v>3701.2799999999997</v>
      </c>
    </row>
    <row r="171" spans="1:9" x14ac:dyDescent="0.25">
      <c r="A171" s="21">
        <v>187</v>
      </c>
      <c r="B171" s="76" t="s">
        <v>224</v>
      </c>
      <c r="C171" s="33" t="s">
        <v>228</v>
      </c>
      <c r="D171" s="70">
        <v>4017</v>
      </c>
      <c r="E171" s="23">
        <f>D171</f>
        <v>4017</v>
      </c>
      <c r="F171" s="23">
        <v>0</v>
      </c>
      <c r="G171" s="23">
        <v>315.72000000000003</v>
      </c>
      <c r="H171" s="23">
        <v>0</v>
      </c>
      <c r="I171" s="77">
        <f>E171-G171-H171</f>
        <v>3701.2799999999997</v>
      </c>
    </row>
    <row r="172" spans="1:9" x14ac:dyDescent="0.25">
      <c r="A172" s="21">
        <v>178</v>
      </c>
      <c r="B172" s="76" t="s">
        <v>224</v>
      </c>
      <c r="C172" s="78" t="s">
        <v>228</v>
      </c>
      <c r="D172" s="23">
        <v>4017</v>
      </c>
      <c r="E172" s="23">
        <f>D172</f>
        <v>4017</v>
      </c>
      <c r="F172" s="23">
        <v>0</v>
      </c>
      <c r="G172" s="23">
        <v>315.72000000000003</v>
      </c>
      <c r="H172" s="23">
        <v>0</v>
      </c>
      <c r="I172" s="77">
        <f>E172-G172-H172</f>
        <v>3701.2799999999997</v>
      </c>
    </row>
    <row r="173" spans="1:9" x14ac:dyDescent="0.25">
      <c r="A173" s="21">
        <v>179</v>
      </c>
      <c r="B173" s="76" t="s">
        <v>224</v>
      </c>
      <c r="C173" s="73" t="s">
        <v>228</v>
      </c>
      <c r="D173" s="23">
        <v>4017</v>
      </c>
      <c r="E173" s="23">
        <f>D173</f>
        <v>4017</v>
      </c>
      <c r="F173" s="23">
        <v>0</v>
      </c>
      <c r="G173" s="23">
        <v>315.72000000000003</v>
      </c>
      <c r="H173" s="23">
        <v>0</v>
      </c>
      <c r="I173" s="23">
        <f>E173-G173-H173</f>
        <v>3701.2799999999997</v>
      </c>
    </row>
    <row r="174" spans="1:9" x14ac:dyDescent="0.25">
      <c r="A174" s="21">
        <v>182</v>
      </c>
      <c r="B174" s="76" t="s">
        <v>224</v>
      </c>
      <c r="C174" s="73" t="s">
        <v>228</v>
      </c>
      <c r="D174" s="23">
        <v>3475.22</v>
      </c>
      <c r="E174" s="23">
        <v>3475.22</v>
      </c>
      <c r="F174" s="23">
        <v>0</v>
      </c>
      <c r="G174" s="23">
        <v>131.66999999999999</v>
      </c>
      <c r="H174" s="23">
        <v>0</v>
      </c>
      <c r="I174" s="23">
        <f>E174+F174-G174-H174</f>
        <v>3343.5499999999997</v>
      </c>
    </row>
    <row r="175" spans="1:9" x14ac:dyDescent="0.25">
      <c r="A175" s="21">
        <v>183</v>
      </c>
      <c r="B175" s="76" t="s">
        <v>224</v>
      </c>
      <c r="C175" s="73" t="s">
        <v>228</v>
      </c>
      <c r="D175" s="23">
        <v>3243.52</v>
      </c>
      <c r="E175" s="23">
        <v>3243.52</v>
      </c>
      <c r="F175" s="23">
        <v>0</v>
      </c>
      <c r="G175" s="23">
        <v>122.78</v>
      </c>
      <c r="H175" s="23">
        <v>0</v>
      </c>
      <c r="I175" s="23">
        <f>E175+F175-G175-H175</f>
        <v>3120.74</v>
      </c>
    </row>
    <row r="176" spans="1:9" x14ac:dyDescent="0.25">
      <c r="A176" s="21">
        <v>184</v>
      </c>
      <c r="B176" s="76" t="s">
        <v>224</v>
      </c>
      <c r="C176" s="73" t="s">
        <v>226</v>
      </c>
      <c r="D176" s="23">
        <v>4326</v>
      </c>
      <c r="E176" s="23">
        <f>D176</f>
        <v>4326</v>
      </c>
      <c r="F176" s="23">
        <v>0</v>
      </c>
      <c r="G176" s="23">
        <v>352.83</v>
      </c>
      <c r="H176" s="23">
        <v>0</v>
      </c>
      <c r="I176" s="77">
        <f t="shared" ref="I176:I182" si="10">E176-G176-H176</f>
        <v>3973.17</v>
      </c>
    </row>
    <row r="177" spans="1:9" x14ac:dyDescent="0.25">
      <c r="A177" s="21">
        <v>185</v>
      </c>
      <c r="B177" s="76" t="s">
        <v>224</v>
      </c>
      <c r="C177" s="73" t="s">
        <v>228</v>
      </c>
      <c r="D177" s="23">
        <v>4017</v>
      </c>
      <c r="E177" s="23">
        <f>D177</f>
        <v>4017</v>
      </c>
      <c r="F177" s="23">
        <v>0</v>
      </c>
      <c r="G177" s="23">
        <v>315.72000000000003</v>
      </c>
      <c r="H177" s="23">
        <v>0</v>
      </c>
      <c r="I177" s="77">
        <f t="shared" si="10"/>
        <v>3701.2799999999997</v>
      </c>
    </row>
    <row r="178" spans="1:9" x14ac:dyDescent="0.25">
      <c r="A178" s="21">
        <v>186</v>
      </c>
      <c r="B178" s="76" t="s">
        <v>224</v>
      </c>
      <c r="C178" s="73" t="s">
        <v>228</v>
      </c>
      <c r="D178" s="23">
        <v>4017</v>
      </c>
      <c r="E178" s="23">
        <v>4017</v>
      </c>
      <c r="F178" s="23">
        <v>0</v>
      </c>
      <c r="G178" s="23">
        <v>315.72000000000003</v>
      </c>
      <c r="H178" s="23">
        <v>0</v>
      </c>
      <c r="I178" s="77">
        <f t="shared" si="10"/>
        <v>3701.2799999999997</v>
      </c>
    </row>
    <row r="179" spans="1:9" x14ac:dyDescent="0.25">
      <c r="A179" s="21">
        <v>168</v>
      </c>
      <c r="B179" s="76" t="s">
        <v>224</v>
      </c>
      <c r="C179" s="73" t="s">
        <v>228</v>
      </c>
      <c r="D179" s="23">
        <v>4017</v>
      </c>
      <c r="E179" s="23">
        <v>4017</v>
      </c>
      <c r="F179" s="23">
        <v>0</v>
      </c>
      <c r="G179" s="23">
        <v>315.72000000000003</v>
      </c>
      <c r="H179" s="23">
        <v>0</v>
      </c>
      <c r="I179" s="77">
        <f t="shared" si="10"/>
        <v>3701.2799999999997</v>
      </c>
    </row>
    <row r="180" spans="1:9" x14ac:dyDescent="0.25">
      <c r="A180" s="21">
        <v>181</v>
      </c>
      <c r="B180" s="76" t="s">
        <v>224</v>
      </c>
      <c r="C180" s="73" t="s">
        <v>228</v>
      </c>
      <c r="D180" s="23">
        <v>4017</v>
      </c>
      <c r="E180" s="23">
        <v>4017</v>
      </c>
      <c r="F180" s="23">
        <v>0</v>
      </c>
      <c r="G180" s="23">
        <v>315.72000000000003</v>
      </c>
      <c r="H180" s="23">
        <v>0</v>
      </c>
      <c r="I180" s="77">
        <f t="shared" si="10"/>
        <v>3701.2799999999997</v>
      </c>
    </row>
    <row r="181" spans="1:9" x14ac:dyDescent="0.25">
      <c r="A181" s="21">
        <v>1</v>
      </c>
      <c r="B181" s="76" t="s">
        <v>224</v>
      </c>
      <c r="C181" s="73" t="s">
        <v>228</v>
      </c>
      <c r="D181" s="23">
        <v>4017</v>
      </c>
      <c r="E181" s="23">
        <v>4017</v>
      </c>
      <c r="F181" s="23">
        <v>0</v>
      </c>
      <c r="G181" s="23">
        <v>315.72000000000003</v>
      </c>
      <c r="H181" s="23">
        <v>0</v>
      </c>
      <c r="I181" s="77">
        <f t="shared" si="10"/>
        <v>3701.2799999999997</v>
      </c>
    </row>
    <row r="182" spans="1:9" x14ac:dyDescent="0.25">
      <c r="A182" s="21">
        <v>2</v>
      </c>
      <c r="B182" s="76" t="s">
        <v>224</v>
      </c>
      <c r="C182" s="73" t="s">
        <v>228</v>
      </c>
      <c r="D182" s="23">
        <v>4017</v>
      </c>
      <c r="E182" s="23">
        <v>4017</v>
      </c>
      <c r="F182" s="23">
        <v>0</v>
      </c>
      <c r="G182" s="23">
        <v>315.72000000000003</v>
      </c>
      <c r="H182" s="23">
        <v>0</v>
      </c>
      <c r="I182" s="77">
        <f t="shared" si="10"/>
        <v>3701.2799999999997</v>
      </c>
    </row>
    <row r="183" spans="1:9" x14ac:dyDescent="0.25">
      <c r="A183" s="75"/>
      <c r="B183" s="75" t="s">
        <v>229</v>
      </c>
      <c r="C183" s="75" t="s">
        <v>17</v>
      </c>
      <c r="D183" s="75"/>
      <c r="E183" s="75"/>
      <c r="F183" s="75"/>
      <c r="G183" s="75"/>
      <c r="H183" s="75"/>
      <c r="I183" s="75"/>
    </row>
    <row r="184" spans="1:9" x14ac:dyDescent="0.25">
      <c r="A184" s="79"/>
      <c r="B184" s="79"/>
      <c r="C184" s="80"/>
      <c r="D184" s="80"/>
      <c r="E184" s="80"/>
      <c r="F184" s="80"/>
      <c r="G184" s="80"/>
      <c r="H184" s="80"/>
      <c r="I184" s="80"/>
    </row>
    <row r="185" spans="1:9" x14ac:dyDescent="0.25">
      <c r="A185" s="111">
        <v>89</v>
      </c>
      <c r="B185" s="81" t="s">
        <v>230</v>
      </c>
      <c r="C185" s="22" t="s">
        <v>231</v>
      </c>
      <c r="D185" s="70">
        <v>3486.55</v>
      </c>
      <c r="E185" s="23">
        <f>D185</f>
        <v>3486.55</v>
      </c>
      <c r="F185" s="23"/>
      <c r="G185" s="23">
        <v>132.9</v>
      </c>
      <c r="H185" s="23">
        <v>0</v>
      </c>
      <c r="I185" s="23">
        <f>E185+F185-G185-H185</f>
        <v>3353.65</v>
      </c>
    </row>
    <row r="186" spans="1:9" x14ac:dyDescent="0.25">
      <c r="A186" s="112">
        <v>90</v>
      </c>
      <c r="B186" s="22" t="s">
        <v>232</v>
      </c>
      <c r="C186" s="22" t="s">
        <v>233</v>
      </c>
      <c r="D186" s="70">
        <v>3486.55</v>
      </c>
      <c r="E186" s="23">
        <f>D186</f>
        <v>3486.55</v>
      </c>
      <c r="F186" s="23"/>
      <c r="G186" s="23">
        <v>132.9</v>
      </c>
      <c r="H186" s="23">
        <v>0</v>
      </c>
      <c r="I186" s="23">
        <f>E186+F186-G186-H186</f>
        <v>3353.65</v>
      </c>
    </row>
    <row r="187" spans="1:9" x14ac:dyDescent="0.25">
      <c r="A187" s="113">
        <v>140</v>
      </c>
      <c r="B187" s="22" t="s">
        <v>234</v>
      </c>
      <c r="C187" s="22" t="s">
        <v>233</v>
      </c>
      <c r="D187" s="70">
        <v>2575</v>
      </c>
      <c r="E187" s="23">
        <f>D187</f>
        <v>2575</v>
      </c>
      <c r="F187" s="23">
        <v>1.47</v>
      </c>
      <c r="G187" s="23">
        <v>0</v>
      </c>
      <c r="H187" s="23">
        <v>0</v>
      </c>
      <c r="I187" s="23">
        <f>E187+F187-G187-H187</f>
        <v>2576.4699999999998</v>
      </c>
    </row>
    <row r="188" spans="1:9" x14ac:dyDescent="0.25">
      <c r="A188" s="114">
        <v>166</v>
      </c>
      <c r="B188" s="22" t="s">
        <v>235</v>
      </c>
      <c r="C188" s="22" t="s">
        <v>101</v>
      </c>
      <c r="D188" s="70">
        <v>2575</v>
      </c>
      <c r="E188" s="23">
        <f>D188</f>
        <v>2575</v>
      </c>
      <c r="F188" s="23">
        <v>1.47</v>
      </c>
      <c r="G188" s="23">
        <v>0</v>
      </c>
      <c r="H188" s="23">
        <v>0</v>
      </c>
      <c r="I188" s="23">
        <f>E188+F188-G188-H188</f>
        <v>2576.4699999999998</v>
      </c>
    </row>
    <row r="189" spans="1:9" x14ac:dyDescent="0.25">
      <c r="A189" s="115"/>
      <c r="B189" s="82" t="s">
        <v>236</v>
      </c>
      <c r="C189" s="83"/>
      <c r="D189" s="84"/>
      <c r="E189" s="84"/>
      <c r="F189" s="84"/>
      <c r="G189" s="84"/>
      <c r="H189" s="84"/>
      <c r="I189" s="84"/>
    </row>
    <row r="190" spans="1:9" x14ac:dyDescent="0.25">
      <c r="A190" s="116"/>
      <c r="B190" s="86"/>
      <c r="C190" s="86"/>
      <c r="D190" s="85"/>
      <c r="E190" s="85"/>
      <c r="F190" s="85"/>
      <c r="G190" s="85"/>
      <c r="H190" s="85"/>
      <c r="I190" s="85"/>
    </row>
    <row r="191" spans="1:9" x14ac:dyDescent="0.25">
      <c r="A191" s="117">
        <v>8001</v>
      </c>
      <c r="B191" s="53" t="s">
        <v>237</v>
      </c>
      <c r="C191" s="53" t="s">
        <v>238</v>
      </c>
      <c r="D191" s="87">
        <v>877.56</v>
      </c>
      <c r="E191" s="87">
        <v>877.56</v>
      </c>
      <c r="F191" s="88"/>
      <c r="G191" s="88"/>
      <c r="H191" s="88"/>
      <c r="I191" s="89">
        <f>E191</f>
        <v>877.56</v>
      </c>
    </row>
    <row r="192" spans="1:9" x14ac:dyDescent="0.25">
      <c r="A192" s="117">
        <v>8002</v>
      </c>
      <c r="B192" s="53" t="s">
        <v>239</v>
      </c>
      <c r="C192" s="53" t="s">
        <v>240</v>
      </c>
      <c r="D192" s="87">
        <v>1841.64</v>
      </c>
      <c r="E192" s="87">
        <v>1841.64</v>
      </c>
      <c r="F192" s="88"/>
      <c r="G192" s="88"/>
      <c r="H192" s="88"/>
      <c r="I192" s="90">
        <f>E192</f>
        <v>1841.64</v>
      </c>
    </row>
    <row r="193" spans="1:9" x14ac:dyDescent="0.25">
      <c r="A193" s="118">
        <v>8004</v>
      </c>
      <c r="B193" s="53" t="s">
        <v>241</v>
      </c>
      <c r="C193" s="53" t="s">
        <v>242</v>
      </c>
      <c r="D193" s="87">
        <v>2248.4899999999998</v>
      </c>
      <c r="E193" s="87">
        <v>2248.4899999999998</v>
      </c>
      <c r="F193" s="88"/>
      <c r="G193" s="88"/>
      <c r="H193" s="88"/>
      <c r="I193" s="90">
        <f>E193</f>
        <v>2248.4899999999998</v>
      </c>
    </row>
  </sheetData>
  <mergeCells count="5">
    <mergeCell ref="A1:I1"/>
    <mergeCell ref="A2:I2"/>
    <mergeCell ref="A3:I3"/>
    <mergeCell ref="A4:I4"/>
    <mergeCell ref="F5:I5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2018-02-02T18:42:45Z</cp:lastPrinted>
  <dcterms:created xsi:type="dcterms:W3CDTF">2018-02-02T18:35:12Z</dcterms:created>
  <dcterms:modified xsi:type="dcterms:W3CDTF">2018-02-02T18:43:15Z</dcterms:modified>
</cp:coreProperties>
</file>